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autowallisszolgaltatokft-my.sharepoint.com/personal/eva_szabadfalvine_autowallis_hu/Documents/Dokumentumok/KÖZZÉTÉTEL/"/>
    </mc:Choice>
  </mc:AlternateContent>
  <xr:revisionPtr revIDLastSave="0" documentId="8_{6925029F-4B8E-4B59-8ABE-731FAED74C39}" xr6:coauthVersionLast="47" xr6:coauthVersionMax="47" xr10:uidLastSave="{00000000-0000-0000-0000-000000000000}"/>
  <bookViews>
    <workbookView xWindow="-98" yWindow="-98" windowWidth="19396" windowHeight="11836" tabRatio="800" xr2:uid="{605E8432-BFCE-4AA3-ADCE-7EBCE3D69CA7}"/>
  </bookViews>
  <sheets>
    <sheet name="Content" sheetId="20" r:id="rId1"/>
    <sheet name="Financial Highlights" sheetId="21" r:id="rId2"/>
    <sheet name="PnL" sheetId="14" r:id="rId3"/>
    <sheet name="BS" sheetId="13" r:id="rId4"/>
    <sheet name="Equity" sheetId="17" r:id="rId5"/>
    <sheet name="Cash-flow" sheetId="18" r:id="rId6"/>
    <sheet name="Segment information" sheetId="15" r:id="rId7"/>
    <sheet name="Segment consolidated" sheetId="33" r:id="rId8"/>
    <sheet name="Sales report" sheetId="16" r:id="rId9"/>
    <sheet name="Net debt" sheetId="34" r:id="rId10"/>
  </sheets>
  <definedNames>
    <definedName name="\" hidden="1">{"detail",#N/A,FALSE,"mfg";"summary",#N/A,FALSE,"mfg"}</definedName>
    <definedName name="____________abc1" hidden="1">{"detail",#N/A,FALSE,"mfg";"summary",#N/A,FALSE,"mfg"}</definedName>
    <definedName name="____________abc2" hidden="1">{"detail",#N/A,FALSE,"mfg";"summary",#N/A,FALSE,"mfg"}</definedName>
    <definedName name="____________z12" hidden="1">{"pro_view",#N/A,FALSE,"EEFSNAP2";"rep_view",#N/A,FALSE,"EEFSNAP2"}</definedName>
    <definedName name="____________z22" hidden="1">{#N/A,"PURADD",FALSE,"Business Analysis";#N/A,"PURSPP",FALSE,"Business Analysis";#N/A,"CTGIND",FALSE,"Business Analysis";#N/A,"PURCHM",FALSE,"Business Analysis";#N/A,"SPADD",FALSE,"Business Analysis";#N/A,"EPOXY",FALSE,"Business Analysis";#N/A,"PURPER",FALSE,"Business Analysis"}</definedName>
    <definedName name="____________z25" hidden="1">{"detail",#N/A,FALSE,"mfg";"summary",#N/A,FALSE,"mfg"}</definedName>
    <definedName name="___________abc1" hidden="1">{"detail",#N/A,FALSE,"mfg";"summary",#N/A,FALSE,"mfg"}</definedName>
    <definedName name="___________abc2" hidden="1">{"detail",#N/A,FALSE,"mfg";"summary",#N/A,FALSE,"mfg"}</definedName>
    <definedName name="___________z12" hidden="1">{"pro_view",#N/A,FALSE,"EEFSNAP2";"rep_view",#N/A,FALSE,"EEFSNAP2"}</definedName>
    <definedName name="___________z22" hidden="1">{#N/A,"PURADD",FALSE,"Business Analysis";#N/A,"PURSPP",FALSE,"Business Analysis";#N/A,"CTGIND",FALSE,"Business Analysis";#N/A,"PURCHM",FALSE,"Business Analysis";#N/A,"SPADD",FALSE,"Business Analysis";#N/A,"EPOXY",FALSE,"Business Analysis";#N/A,"PURPER",FALSE,"Business Analysis"}</definedName>
    <definedName name="___________z25" hidden="1">{"detail",#N/A,FALSE,"mfg";"summary",#N/A,FALSE,"mfg"}</definedName>
    <definedName name="__________abc1" hidden="1">{"detail",#N/A,FALSE,"mfg";"summary",#N/A,FALSE,"mfg"}</definedName>
    <definedName name="__________abc2" hidden="1">{"detail",#N/A,FALSE,"mfg";"summary",#N/A,FALSE,"mfg"}</definedName>
    <definedName name="__________z12" hidden="1">{"pro_view",#N/A,FALSE,"EEFSNAP2";"rep_view",#N/A,FALSE,"EEFSNAP2"}</definedName>
    <definedName name="__________z22" hidden="1">{#N/A,"PURADD",FALSE,"Business Analysis";#N/A,"PURSPP",FALSE,"Business Analysis";#N/A,"CTGIND",FALSE,"Business Analysis";#N/A,"PURCHM",FALSE,"Business Analysis";#N/A,"SPADD",FALSE,"Business Analysis";#N/A,"EPOXY",FALSE,"Business Analysis";#N/A,"PURPER",FALSE,"Business Analysis"}</definedName>
    <definedName name="__________z25" hidden="1">{"detail",#N/A,FALSE,"mfg";"summary",#N/A,FALSE,"mfg"}</definedName>
    <definedName name="_________abc1" hidden="1">{"detail",#N/A,FALSE,"mfg";"summary",#N/A,FALSE,"mfg"}</definedName>
    <definedName name="_________abc2" hidden="1">{"detail",#N/A,FALSE,"mfg";"summary",#N/A,FALSE,"mfg"}</definedName>
    <definedName name="_________bob1" hidden="1">{#N/A,#N/A,FALSE,"Cover";#N/A,#N/A,FALSE,"Process Flow Chart";#N/A,#N/A,FALSE,"LeadTime";#N/A,#N/A,FALSE,"ExerciseReport"}</definedName>
    <definedName name="_________z12" hidden="1">{"pro_view",#N/A,FALSE,"EEFSNAP2";"rep_view",#N/A,FALSE,"EEFSNAP2"}</definedName>
    <definedName name="_________z22" hidden="1">{#N/A,"PURADD",FALSE,"Business Analysis";#N/A,"PURSPP",FALSE,"Business Analysis";#N/A,"CTGIND",FALSE,"Business Analysis";#N/A,"PURCHM",FALSE,"Business Analysis";#N/A,"SPADD",FALSE,"Business Analysis";#N/A,"EPOXY",FALSE,"Business Analysis";#N/A,"PURPER",FALSE,"Business Analysis"}</definedName>
    <definedName name="_________z25" hidden="1">{"detail",#N/A,FALSE,"mfg";"summary",#N/A,FALSE,"mfg"}</definedName>
    <definedName name="________A11" hidden="1">{#N/A,#N/A,FALSE,"Umsatz 99";#N/A,#N/A,FALSE,"ER 99 "}</definedName>
    <definedName name="________abc1" hidden="1">{"detail",#N/A,FALSE,"mfg";"summary",#N/A,FALSE,"mfg"}</definedName>
    <definedName name="________abc2" hidden="1">{"detail",#N/A,FALSE,"mfg";"summary",#N/A,FALSE,"mfg"}</definedName>
    <definedName name="________c" hidden="1">{"Fiesta Facer Page",#N/A,FALSE,"Q_C_S";"Fiesta Main Page",#N/A,FALSE,"V_L";"Fiesta 95BP Struct",#N/A,FALSE,"StructBP";"Fiesta Post 95BP Struct",#N/A,FALSE,"AdjStructBP"}</definedName>
    <definedName name="________sd2" hidden="1">{#N/A,#N/A,FALSE,"Forside"}</definedName>
    <definedName name="________sdf2" hidden="1">{#N/A,#N/A,FALSE,"Bemanning"}</definedName>
    <definedName name="________z12" hidden="1">{"pro_view",#N/A,FALSE,"EEFSNAP2";"rep_view",#N/A,FALSE,"EEFSNAP2"}</definedName>
    <definedName name="________z22" hidden="1">{#N/A,"PURADD",FALSE,"Business Analysis";#N/A,"PURSPP",FALSE,"Business Analysis";#N/A,"CTGIND",FALSE,"Business Analysis";#N/A,"PURCHM",FALSE,"Business Analysis";#N/A,"SPADD",FALSE,"Business Analysis";#N/A,"EPOXY",FALSE,"Business Analysis";#N/A,"PURPER",FALSE,"Business Analysis"}</definedName>
    <definedName name="________z25" hidden="1">{"detail",#N/A,FALSE,"mfg";"summary",#N/A,FALSE,"mfg"}</definedName>
    <definedName name="_______abc1" hidden="1">{"detail",#N/A,FALSE,"mfg";"summary",#N/A,FALSE,"mfg"}</definedName>
    <definedName name="_______abc2" hidden="1">{"detail",#N/A,FALSE,"mfg";"summary",#N/A,FALSE,"mfg"}</definedName>
    <definedName name="_______s" hidden="1">{"Budget slide",#N/A,FALSE,"900 3-5D";"Other costs",#N/A,FALSE,"900 3-5D";"MSEK",#N/A,FALSE,"900 3-5D";"SEK Car",#N/A,FALSE,"900 3-5D"}</definedName>
    <definedName name="_______sd2" hidden="1">{#N/A,#N/A,FALSE,"Forside"}</definedName>
    <definedName name="_______sdf2" hidden="1">{#N/A,#N/A,FALSE,"Bemanning"}</definedName>
    <definedName name="_______z" hidden="1">{"'Blank'!$A$1:$A$2"}</definedName>
    <definedName name="_______z12" hidden="1">{"pro_view",#N/A,FALSE,"EEFSNAP2";"rep_view",#N/A,FALSE,"EEFSNAP2"}</definedName>
    <definedName name="_______z22" hidden="1">{#N/A,"PURADD",FALSE,"Business Analysis";#N/A,"PURSPP",FALSE,"Business Analysis";#N/A,"CTGIND",FALSE,"Business Analysis";#N/A,"PURCHM",FALSE,"Business Analysis";#N/A,"SPADD",FALSE,"Business Analysis";#N/A,"EPOXY",FALSE,"Business Analysis";#N/A,"PURPER",FALSE,"Business Analysis"}</definedName>
    <definedName name="_______z25" hidden="1">{"detail",#N/A,FALSE,"mfg";"summary",#N/A,FALSE,"mfg"}</definedName>
    <definedName name="______a1" hidden="1">{#N/A,#N/A,FALSE,"Pharm";#N/A,#N/A,FALSE,"WWCM"}</definedName>
    <definedName name="______aaa1" hidden="1">{#N/A,#N/A,FALSE,"REPORT"}</definedName>
    <definedName name="______aas1" hidden="1">{#N/A,#N/A,FALSE,"REPORT"}</definedName>
    <definedName name="______ACS2000" hidden="1">{#N/A,#N/A,FALSE,"REPORT"}</definedName>
    <definedName name="______b111" hidden="1">{#N/A,#N/A,FALSE,"Pharm";#N/A,#N/A,FALSE,"WWCM"}</definedName>
    <definedName name="______bob1" hidden="1">{#N/A,#N/A,FALSE,"Cover";#N/A,#N/A,FALSE,"Process Flow Chart";#N/A,#N/A,FALSE,"LeadTime";#N/A,#N/A,FALSE,"ExerciseReport"}</definedName>
    <definedName name="______new1" hidden="1">{#N/A,#N/A,FALSE,"Pharm";#N/A,#N/A,FALSE,"WWCM"}</definedName>
    <definedName name="______r" hidden="1">{#N/A,#N/A,FALSE,"Pharm";#N/A,#N/A,FALSE,"WWCM"}</definedName>
    <definedName name="______sd2" hidden="1">{#N/A,#N/A,FALSE,"Forside"}</definedName>
    <definedName name="______sdf2" hidden="1">{#N/A,#N/A,FALSE,"Bemanning"}</definedName>
    <definedName name="______tm1" hidden="1">{#N/A,#N/A,FALSE,"Pharm";#N/A,#N/A,FALSE,"WWCM"}</definedName>
    <definedName name="______X2" hidden="1">{#N/A,#N/A,FALSE,"Other";#N/A,#N/A,FALSE,"Ace";#N/A,#N/A,FALSE,"Derm"}</definedName>
    <definedName name="_____abc1" hidden="1">{"detail",#N/A,FALSE,"mfg";"summary",#N/A,FALSE,"mfg"}</definedName>
    <definedName name="_____abc2" hidden="1">{"detail",#N/A,FALSE,"mfg";"summary",#N/A,FALSE,"mfg"}</definedName>
    <definedName name="_____sd2" hidden="1">{#N/A,#N/A,FALSE,"Forside"}</definedName>
    <definedName name="_____sdf2" hidden="1">{#N/A,#N/A,FALSE,"Bemanning"}</definedName>
    <definedName name="_____z12" hidden="1">{"pro_view",#N/A,FALSE,"EEFSNAP2";"rep_view",#N/A,FALSE,"EEFSNAP2"}</definedName>
    <definedName name="_____z22" hidden="1">{#N/A,"PURADD",FALSE,"Business Analysis";#N/A,"PURSPP",FALSE,"Business Analysis";#N/A,"CTGIND",FALSE,"Business Analysis";#N/A,"PURCHM",FALSE,"Business Analysis";#N/A,"SPADD",FALSE,"Business Analysis";#N/A,"EPOXY",FALSE,"Business Analysis";#N/A,"PURPER",FALSE,"Business Analysis"}</definedName>
    <definedName name="_____z25" hidden="1">{"detail",#N/A,FALSE,"mfg";"summary",#N/A,FALSE,"mfg"}</definedName>
    <definedName name="____abc1" hidden="1">{"detail",#N/A,FALSE,"mfg";"summary",#N/A,FALSE,"mfg"}</definedName>
    <definedName name="____abc2" hidden="1">{"detail",#N/A,FALSE,"mfg";"summary",#N/A,FALSE,"mfg"}</definedName>
    <definedName name="____bob1" hidden="1">{#N/A,#N/A,FALSE,"Cover";#N/A,#N/A,FALSE,"Process Flow Chart";#N/A,#N/A,FALSE,"LeadTime";#N/A,#N/A,FALSE,"ExerciseReport"}</definedName>
    <definedName name="____r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____s" hidden="1">{"Budget slide",#N/A,FALSE,"900 3-5D";"Other costs",#N/A,FALSE,"900 3-5D";"MSEK",#N/A,FALSE,"900 3-5D";"SEK Car",#N/A,FALSE,"900 3-5D"}</definedName>
    <definedName name="____sd2" hidden="1">{#N/A,#N/A,FALSE,"Forside"}</definedName>
    <definedName name="____sdf2" hidden="1">{#N/A,#N/A,FALSE,"Bemanning"}</definedName>
    <definedName name="____x1" hidden="1">{"detail",#N/A,FALSE,"mfg";"summary",#N/A,FALSE,"mfg"}</definedName>
    <definedName name="____x2" hidden="1">{#N/A,"PURCHM",FALSE,"Business Analysis";#N/A,"SPADD",FALSE,"Business Analysis"}</definedName>
    <definedName name="____x3" hidden="1">{"detail",#N/A,FALSE,"mfg";"summary",#N/A,FALSE,"mfg"}</definedName>
    <definedName name="____x4" hidden="1">{#N/A,"PURCHM",FALSE,"Business Analysis";#N/A,"SPADD",FALSE,"Business Analysis"}</definedName>
    <definedName name="____x5" hidden="1">{#N/A,"PURADD",FALSE,"Business Analysis";#N/A,"PURSPP",FALSE,"Business Analysis";#N/A,"CTGIND",FALSE,"Business Analysis";#N/A,"PURCHM",FALSE,"Business Analysis";#N/A,"SPADD",FALSE,"Business Analysis";#N/A,"EPOXY",FALSE,"Business Analysis";#N/A,"PURPER",FALSE,"Business Analysis"}</definedName>
    <definedName name="____xx10" hidden="1">{#N/A,"PURCHM",FALSE,"Business Analysis";#N/A,"SPADD",FALSE,"Business Analysis"}</definedName>
    <definedName name="____xx3" hidden="1">{"detail",#N/A,FALSE,"mfg";"summary",#N/A,FALSE,"mfg"}</definedName>
    <definedName name="____xx4"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____xx5"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____xx6"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____xx7" hidden="1">{"oct_res_comm",#N/A,FALSE,"VarToBud"}</definedName>
    <definedName name="____xx8" hidden="1">{"QTR_ACT",#N/A,FALSE,"PROP_PBIT_DEV_Q3";"QTR_BUD",#N/A,FALSE,"PROP_PBIT_DEV_Q3";"YTD_BUD",#N/A,FALSE,"PROP_PBIT_DEV_Q3";"YTD_ACT",#N/A,FALSE,"PROP_PBIT_DEV_Q3";"FY95 SNAP3",#N/A,FALSE,"PROP_PBIT_DEV_Q3";"FY95_BUD",#N/A,FALSE,"PROP_PBIT_DEV_Q3";"FY96_BUD",#N/A,FALSE,"PROP_PBIT_DEV_Q3"}</definedName>
    <definedName name="____xx9" hidden="1">{"AS REP",#N/A,FALSE,"EEFSNAP2";"PROP",#N/A,FALSE,"EEFSNAP2";"RISKS",#N/A,FALSE,"EEFSNAP2";"VIEW ALL",#N/A,FALSE,"EEFSNAP2"}</definedName>
    <definedName name="____z" hidden="1">{"'Blank'!$A$1:$A$2"}</definedName>
    <definedName name="____z12" hidden="1">{"pro_view",#N/A,FALSE,"EEFSNAP2";"rep_view",#N/A,FALSE,"EEFSNAP2"}</definedName>
    <definedName name="____z22" hidden="1">{#N/A,"PURADD",FALSE,"Business Analysis";#N/A,"PURSPP",FALSE,"Business Analysis";#N/A,"CTGIND",FALSE,"Business Analysis";#N/A,"PURCHM",FALSE,"Business Analysis";#N/A,"SPADD",FALSE,"Business Analysis";#N/A,"EPOXY",FALSE,"Business Analysis";#N/A,"PURPER",FALSE,"Business Analysis"}</definedName>
    <definedName name="____z25" hidden="1">{"detail",#N/A,FALSE,"mfg";"summary",#N/A,FALSE,"mfg"}</definedName>
    <definedName name="____zz1" hidden="1">{"pro_view",#N/A,FALSE,"EEFSNAP2";"rep_view",#N/A,FALSE,"EEFSNAP2"}</definedName>
    <definedName name="____zz2" hidden="1">{#N/A,"PURADD",FALSE,"Business Analysis";#N/A,"PURSPP",FALSE,"Business Analysis";#N/A,"CTGIND",FALSE,"Business Analysis";#N/A,"PURCHM",FALSE,"Business Analysis";#N/A,"SPADD",FALSE,"Business Analysis";#N/A,"EPOXY",FALSE,"Business Analysis";#N/A,"PURPER",FALSE,"Business Analysis"}</definedName>
    <definedName name="___abc1" hidden="1">{"detail",#N/A,FALSE,"mfg";"summary",#N/A,FALSE,"mfg"}</definedName>
    <definedName name="___abc2" hidden="1">{"detail",#N/A,FALSE,"mfg";"summary",#N/A,FALSE,"mfg"}</definedName>
    <definedName name="___sd2" hidden="1">{#N/A,#N/A,FALSE,"Forside"}</definedName>
    <definedName name="___sdf2" hidden="1">{#N/A,#N/A,FALSE,"Bemanning"}</definedName>
    <definedName name="___z12" hidden="1">{"pro_view",#N/A,FALSE,"EEFSNAP2";"rep_view",#N/A,FALSE,"EEFSNAP2"}</definedName>
    <definedName name="___z22" hidden="1">{#N/A,"PURADD",FALSE,"Business Analysis";#N/A,"PURSPP",FALSE,"Business Analysis";#N/A,"CTGIND",FALSE,"Business Analysis";#N/A,"PURCHM",FALSE,"Business Analysis";#N/A,"SPADD",FALSE,"Business Analysis";#N/A,"EPOXY",FALSE,"Business Analysis";#N/A,"PURPER",FALSE,"Business Analysis"}</definedName>
    <definedName name="___z25" hidden="1">{"detail",#N/A,FALSE,"mfg";"summary",#N/A,FALSE,"mfg"}</definedName>
    <definedName name="__123Graph_A" hidden="1">#REF!</definedName>
    <definedName name="__123Graph_AGRAF1" hidden="1">#REF!</definedName>
    <definedName name="__123Graph_AGraph1" hidden="1">#REF!</definedName>
    <definedName name="__123Graph_AGRAPH2" hidden="1">#REF!</definedName>
    <definedName name="__123Graph_AGRAPH3" hidden="1">#REF!</definedName>
    <definedName name="__123Graph_AGRAPH4" hidden="1">#REF!</definedName>
    <definedName name="__123Graph_AGRAPH5" hidden="1">#REF!</definedName>
    <definedName name="__123Graph_B" hidden="1">#REF!</definedName>
    <definedName name="__123Graph_BGraph1" hidden="1">#REF!</definedName>
    <definedName name="__123Graph_C" hidden="1">#REF!</definedName>
    <definedName name="__123Graph_CGraph1" hidden="1">#REF!</definedName>
    <definedName name="__123Graph_D" hidden="1">#REF!</definedName>
    <definedName name="__123Graph_DGraph1" hidden="1">#REF!</definedName>
    <definedName name="__123Graph_E" hidden="1">#REF!</definedName>
    <definedName name="__123Graph_EGRAPH2" hidden="1">#REF!</definedName>
    <definedName name="__123Graph_EGRAPH3" hidden="1">#REF!</definedName>
    <definedName name="__123Graph_EGRAPH4" hidden="1">#REF!</definedName>
    <definedName name="__123Graph_F" hidden="1">#REF!</definedName>
    <definedName name="__123Graph_FGraph1" hidden="1">#REF!</definedName>
    <definedName name="__123Graph_LBL_AGRAPH2" hidden="1">#REF!</definedName>
    <definedName name="__123Graph_LBL_AGRAPH3" hidden="1">#REF!</definedName>
    <definedName name="__123Graph_LBL_AGRAPH4" hidden="1">#REF!</definedName>
    <definedName name="__123Graph_X" hidden="1">#REF!</definedName>
    <definedName name="__123Graph_XGRAPH3" hidden="1">#REF!</definedName>
    <definedName name="__123Graph_XGRAPH4" hidden="1">#REF!</definedName>
    <definedName name="__aa1" hidden="1">{#N/A,"PURADD",FALSE,"Business Analysis";#N/A,"PURSPP",FALSE,"Business Analysis";#N/A,"CTGIND",FALSE,"Business Analysis";#N/A,"PURCHM",FALSE,"Business Analysis";#N/A,"SPADD",FALSE,"Business Analysis";#N/A,"EPOXY",FALSE,"Business Analysis";#N/A,"PURPER",FALSE,"Business Analysis"}</definedName>
    <definedName name="__abc1" hidden="1">{"detail",#N/A,FALSE,"mfg";"summary",#N/A,FALSE,"mfg"}</definedName>
    <definedName name="__abc2" hidden="1">{"detail",#N/A,FALSE,"mfg";"summary",#N/A,FALSE,"mfg"}</definedName>
    <definedName name="__abc3" hidden="1">{"detail",#N/A,FALSE,"mfg";"summary",#N/A,FALSE,"mfg"}</definedName>
    <definedName name="__ap2" hidden="1">{"detail",#N/A,FALSE,"mfg";"summary",#N/A,FALSE,"mfg"}</definedName>
    <definedName name="__bob1" hidden="1">{#N/A,#N/A,FALSE,"Cover";#N/A,#N/A,FALSE,"Process Flow Chart";#N/A,#N/A,FALSE,"LeadTime";#N/A,#N/A,FALSE,"ExerciseReport"}</definedName>
    <definedName name="__dwa1" hidden="1">{#N/A,"PURCHM",FALSE,"Business Analysis";#N/A,"SPADD",FALSE,"Business Analysis"}</definedName>
    <definedName name="__eu93" hidden="1">{"Comp_of_Price_Effect",#N/A,FALSE,"QTRDPVAR"}</definedName>
    <definedName name="__FDS_HYPERLINK_TOGGLE_STATE__" hidden="1">"ON"</definedName>
    <definedName name="__FDS_UNIQUE_RANGE_ID_GENERATOR_COUNTER" hidden="1">1</definedName>
    <definedName name="__mno9" hidden="1">{"detail",#N/A,FALSE,"mfg";"summary",#N/A,FALSE,"mfg"}</definedName>
    <definedName name="__r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__s" hidden="1">{"Budget slide",#N/A,FALSE,"900 3-5D";"Other costs",#N/A,FALSE,"900 3-5D";"MSEK",#N/A,FALSE,"900 3-5D";"SEK Car",#N/A,FALSE,"900 3-5D"}</definedName>
    <definedName name="__s34" hidden="1">{"QTD_GENERALH2",#N/A,FALSE,"QTD"}</definedName>
    <definedName name="__sd2" hidden="1">{#N/A,#N/A,FALSE,"Forside"}</definedName>
    <definedName name="__sd34" hidden="1">{"QTD",#N/A,FALSE,"SUM"}</definedName>
    <definedName name="__sdf2" hidden="1">{#N/A,#N/A,FALSE,"Bemanning"}</definedName>
    <definedName name="__x1" hidden="1">{"detail",#N/A,FALSE,"mfg";"summary",#N/A,FALSE,"mfg"}</definedName>
    <definedName name="__x3" hidden="1">{"detail",#N/A,FALSE,"mfg";"summary",#N/A,FALSE,"mfg"}</definedName>
    <definedName name="__x4" hidden="1">{#N/A,"PURCHM",FALSE,"Business Analysis";#N/A,"SPADD",FALSE,"Business Analysis"}</definedName>
    <definedName name="__x5" hidden="1">{#N/A,"PURADD",FALSE,"Business Analysis";#N/A,"PURSPP",FALSE,"Business Analysis";#N/A,"CTGIND",FALSE,"Business Analysis";#N/A,"PURCHM",FALSE,"Business Analysis";#N/A,"SPADD",FALSE,"Business Analysis";#N/A,"EPOXY",FALSE,"Business Analysis";#N/A,"PURPER",FALSE,"Business Analysis"}</definedName>
    <definedName name="__xx10" hidden="1">{#N/A,"PURCHM",FALSE,"Business Analysis";#N/A,"SPADD",FALSE,"Business Analysis"}</definedName>
    <definedName name="__xx3" hidden="1">{"detail",#N/A,FALSE,"mfg";"summary",#N/A,FALSE,"mfg"}</definedName>
    <definedName name="__xx4"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__xx5"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__xx6"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__xx7" hidden="1">{"oct_res_comm",#N/A,FALSE,"VarToBud"}</definedName>
    <definedName name="__xx8" hidden="1">{"QTR_ACT",#N/A,FALSE,"PROP_PBIT_DEV_Q3";"QTR_BUD",#N/A,FALSE,"PROP_PBIT_DEV_Q3";"YTD_BUD",#N/A,FALSE,"PROP_PBIT_DEV_Q3";"YTD_ACT",#N/A,FALSE,"PROP_PBIT_DEV_Q3";"FY95 SNAP3",#N/A,FALSE,"PROP_PBIT_DEV_Q3";"FY95_BUD",#N/A,FALSE,"PROP_PBIT_DEV_Q3";"FY96_BUD",#N/A,FALSE,"PROP_PBIT_DEV_Q3"}</definedName>
    <definedName name="__xx9" hidden="1">{"AS REP",#N/A,FALSE,"EEFSNAP2";"PROP",#N/A,FALSE,"EEFSNAP2";"RISKS",#N/A,FALSE,"EEFSNAP2";"VIEW ALL",#N/A,FALSE,"EEFSNAP2"}</definedName>
    <definedName name="__z" hidden="1">{"'Blank'!$A$1:$A$2"}</definedName>
    <definedName name="__z12" hidden="1">{"pro_view",#N/A,FALSE,"EEFSNAP2";"rep_view",#N/A,FALSE,"EEFSNAP2"}</definedName>
    <definedName name="__z22" hidden="1">{#N/A,"PURADD",FALSE,"Business Analysis";#N/A,"PURSPP",FALSE,"Business Analysis";#N/A,"CTGIND",FALSE,"Business Analysis";#N/A,"PURCHM",FALSE,"Business Analysis";#N/A,"SPADD",FALSE,"Business Analysis";#N/A,"EPOXY",FALSE,"Business Analysis";#N/A,"PURPER",FALSE,"Business Analysis"}</definedName>
    <definedName name="__z25" hidden="1">{"detail",#N/A,FALSE,"mfg";"summary",#N/A,FALSE,"mfg"}</definedName>
    <definedName name="__zz1" hidden="1">{"pro_view",#N/A,FALSE,"EEFSNAP2";"rep_view",#N/A,FALSE,"EEFSNAP2"}</definedName>
    <definedName name="__zz2" hidden="1">{#N/A,"PURADD",FALSE,"Business Analysis";#N/A,"PURSPP",FALSE,"Business Analysis";#N/A,"CTGIND",FALSE,"Business Analysis";#N/A,"PURCHM",FALSE,"Business Analysis";#N/A,"SPADD",FALSE,"Business Analysis";#N/A,"EPOXY",FALSE,"Business Analysis";#N/A,"PURPER",FALSE,"Business Analysis"}</definedName>
    <definedName name="_1__123Graph_ACHART_4" hidden="1">#REF!</definedName>
    <definedName name="_1__123Graph_Aｸﾞﾗﾌ_3" hidden="1">#REF!</definedName>
    <definedName name="_1_0_0_K" hidden="1">#REF!</definedName>
    <definedName name="_2__123Graph_Bｸﾞﾗﾌ_3" hidden="1">#REF!</definedName>
    <definedName name="_2__123Graph_XCHART_3" hidden="1">#REF!</definedName>
    <definedName name="_2_0_0_S" hidden="1">#REF!</definedName>
    <definedName name="_3__123Graph_Cｸﾞﾗﾌ_3" hidden="1">#REF!</definedName>
    <definedName name="_3__123Graph_XCHART_4" hidden="1">#REF!</definedName>
    <definedName name="_4__123Graph_Dｸﾞﾗﾌ_3" hidden="1">#REF!</definedName>
    <definedName name="_5__123Graph_Eｸﾞﾗﾌ_3" hidden="1">#REF!</definedName>
    <definedName name="_6__123Graph_Fｸﾞﾗﾌ_3" hidden="1">#REF!</definedName>
    <definedName name="_a10"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aa1" hidden="1">{#N/A,"PURADD",FALSE,"Business Analysis";#N/A,"PURSPP",FALSE,"Business Analysis";#N/A,"CTGIND",FALSE,"Business Analysis";#N/A,"PURCHM",FALSE,"Business Analysis";#N/A,"SPADD",FALSE,"Business Analysis";#N/A,"EPOXY",FALSE,"Business Analysis";#N/A,"PURPER",FALSE,"Business Analysis"}</definedName>
    <definedName name="_ab098" hidden="1">{#N/A,"PURCHM",FALSE,"Business Analysis";#N/A,"SPADD",FALSE,"Business Analysis"}</definedName>
    <definedName name="_abc098" hidden="1">{#N/A,"PURCHM",FALSE,"Business Analysis";#N/A,"SPADD",FALSE,"Business Analysis"}</definedName>
    <definedName name="_abc1" hidden="1">{"detail",#N/A,FALSE,"mfg";"summary",#N/A,FALSE,"mfg"}</definedName>
    <definedName name="_abc10" hidden="1">{"detail",#N/A,FALSE,"mfg";"summary",#N/A,FALSE,"mfg"}</definedName>
    <definedName name="_abc101" hidden="1">{"detail",#N/A,FALSE,"mfg";"summary",#N/A,FALSE,"mfg"}</definedName>
    <definedName name="_abc102" hidden="1">{"detail",#N/A,FALSE,"mfg";"summary",#N/A,FALSE,"mfg"}</definedName>
    <definedName name="_abc105" hidden="1">{"detail",#N/A,FALSE,"mfg";"summary",#N/A,FALSE,"mfg"}</definedName>
    <definedName name="_abc1082" hidden="1">{"detail",#N/A,FALSE,"mfg";"summary",#N/A,FALSE,"mfg"}</definedName>
    <definedName name="_abc11" hidden="1">{"detail",#N/A,FALSE,"mfg";"summary",#N/A,FALSE,"mfg"}</definedName>
    <definedName name="_abc115" hidden="1">{"detail",#N/A,FALSE,"mfg";"summary",#N/A,FALSE,"mfg"}</definedName>
    <definedName name="_abc12" hidden="1">{"detail",#N/A,FALSE,"mfg";"summary",#N/A,FALSE,"mfg"}</definedName>
    <definedName name="_abc1234" hidden="1">{#N/A,"PURCHM",FALSE,"Business Analysis";#N/A,"SPADD",FALSE,"Business Analysis"}</definedName>
    <definedName name="_abc125" hidden="1">{"detail",#N/A,FALSE,"mfg";"summary",#N/A,FALSE,"mfg"}</definedName>
    <definedName name="_abc13" hidden="1">{"detail",#N/A,FALSE,"mfg";"summary",#N/A,FALSE,"mfg"}</definedName>
    <definedName name="_abc1325" hidden="1">{"detail",#N/A,FALSE,"mfg";"summary",#N/A,FALSE,"mfg"}</definedName>
    <definedName name="_abc14" hidden="1">{"detail",#N/A,FALSE,"mfg";"summary",#N/A,FALSE,"mfg"}</definedName>
    <definedName name="_abc1425" hidden="1">{"detail",#N/A,FALSE,"mfg";"summary",#N/A,FALSE,"mfg"}</definedName>
    <definedName name="_abc2" hidden="1">{"detail",#N/A,FALSE,"mfg";"summary",#N/A,FALSE,"mfg"}</definedName>
    <definedName name="_abc200" hidden="1">{"detail",#N/A,FALSE,"mfg";"summary",#N/A,FALSE,"mfg"}</definedName>
    <definedName name="_abc2005" hidden="1">{#N/A,"PURCHM",FALSE,"Business Analysis";#N/A,"SPADD",FALSE,"Business Analysis"}</definedName>
    <definedName name="_abc201" hidden="1">{"detail",#N/A,FALSE,"mfg";"summary",#N/A,FALSE,"mfg"}</definedName>
    <definedName name="_abc202" hidden="1">{"detail",#N/A,FALSE,"mfg";"summary",#N/A,FALSE,"mfg"}</definedName>
    <definedName name="_abc2054" hidden="1">{"detail",#N/A,FALSE,"mfg";"summary",#N/A,FALSE,"mfg"}</definedName>
    <definedName name="_abc212" hidden="1">{"detail",#N/A,FALSE,"mfg";"summary",#N/A,FALSE,"mfg"}</definedName>
    <definedName name="_abc212450" hidden="1">{"detail",#N/A,FALSE,"mfg";"summary",#N/A,FALSE,"mfg"}</definedName>
    <definedName name="_abc23" hidden="1">{"detail",#N/A,FALSE,"mfg";"summary",#N/A,FALSE,"mfg"}</definedName>
    <definedName name="_abc24" hidden="1">{"detail",#N/A,FALSE,"mfg";"summary",#N/A,FALSE,"mfg"}</definedName>
    <definedName name="_abc25" hidden="1">{"detail",#N/A,FALSE,"mfg";"summary",#N/A,FALSE,"mfg"}</definedName>
    <definedName name="_abc26" hidden="1">{"detail",#N/A,FALSE,"mfg";"summary",#N/A,FALSE,"mfg"}</definedName>
    <definedName name="_abc289" hidden="1">{"detail",#N/A,FALSE,"mfg";"summary",#N/A,FALSE,"mfg"}</definedName>
    <definedName name="_abc3" hidden="1">{"detail",#N/A,FALSE,"mfg";"summary",#N/A,FALSE,"mfg"}</definedName>
    <definedName name="_abc31" hidden="1">{"detail",#N/A,FALSE,"mfg";"summary",#N/A,FALSE,"mfg"}</definedName>
    <definedName name="_abc312" hidden="1">{"detail",#N/A,FALSE,"mfg";"summary",#N/A,FALSE,"mfg"}</definedName>
    <definedName name="_abc315" hidden="1">{"detail",#N/A,FALSE,"mfg";"summary",#N/A,FALSE,"mfg"}</definedName>
    <definedName name="_abc316" hidden="1">{"detail",#N/A,FALSE,"mfg";"summary",#N/A,FALSE,"mfg"}</definedName>
    <definedName name="_abc32" hidden="1">{"detail",#N/A,FALSE,"mfg";"summary",#N/A,FALSE,"mfg"}</definedName>
    <definedName name="_abc3216" hidden="1">{"detail",#N/A,FALSE,"mfg";"summary",#N/A,FALSE,"mfg"}</definedName>
    <definedName name="_abc35" hidden="1">{"detail",#N/A,FALSE,"mfg";"summary",#N/A,FALSE,"mfg"}</definedName>
    <definedName name="_abc36" hidden="1">{"detail",#N/A,FALSE,"mfg";"summary",#N/A,FALSE,"mfg"}</definedName>
    <definedName name="_abc37" hidden="1">{"detail",#N/A,FALSE,"mfg";"summary",#N/A,FALSE,"mfg"}</definedName>
    <definedName name="_abc38" hidden="1">{"detail",#N/A,FALSE,"mfg";"summary",#N/A,FALSE,"mfg"}</definedName>
    <definedName name="_ABC41" hidden="1">{"detail",#N/A,FALSE,"mfg";"summary",#N/A,FALSE,"mfg"}</definedName>
    <definedName name="_abc42" hidden="1">{"detail",#N/A,FALSE,"mfg";"summary",#N/A,FALSE,"mfg"}</definedName>
    <definedName name="_abc51" hidden="1">{"detail",#N/A,FALSE,"mfg";"summary",#N/A,FALSE,"mfg"}</definedName>
    <definedName name="_abc61" hidden="1">{"detail",#N/A,FALSE,"mfg";"summary",#N/A,FALSE,"mfg"}</definedName>
    <definedName name="_abc71" hidden="1">{"detail",#N/A,FALSE,"mfg";"summary",#N/A,FALSE,"mfg"}</definedName>
    <definedName name="_abc7884" hidden="1">{"detail",#N/A,FALSE,"mfg";"summary",#N/A,FALSE,"mfg"}</definedName>
    <definedName name="_ALT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ap2" hidden="1">{"detail",#N/A,FALSE,"mfg";"summary",#N/A,FALSE,"mfg"}</definedName>
    <definedName name="_bdm.04E336EBC3C344EB89DEFF28F82B1451.edm" hidden="1">#REF!</definedName>
    <definedName name="_bdm.09DF8725D29046B4B7500594373B75C1.edm" hidden="1">#REF!</definedName>
    <definedName name="_bdm.0DCCA387674C4E4691495A0ABC364604.edm" hidden="1">#REF!</definedName>
    <definedName name="_bdm.1F3E1DABF9824335B4FBD45E1DA61338.edm" hidden="1">#REF!</definedName>
    <definedName name="_bdm.2E4E4D94356C4D3886D9095B612E428D.edm" hidden="1">#REF!</definedName>
    <definedName name="_bdm.3202C8268A64487D9AE4035F30D271B6.edm" hidden="1">#REF!</definedName>
    <definedName name="_bdm.3A60A4ACDB4944D897B256146E638599.edm" hidden="1">#REF!</definedName>
    <definedName name="_bdm.3BF292B1178749CCADE1B56129CEBDC2.edm" hidden="1">#REF!</definedName>
    <definedName name="_bdm.3C0BD49F747E4581A06C833637D22D10.edm" hidden="1">#REF!</definedName>
    <definedName name="_bdm.4263817782494B15BD42243B23C2264A.edm" hidden="1">#REF!</definedName>
    <definedName name="_bdm.4767B18B868C454FA776661B04EB1F4B.edm" hidden="1">#REF!</definedName>
    <definedName name="_bdm.498F7B4A41BD499CBC6D2DFDB4111069.edm" hidden="1">#REF!</definedName>
    <definedName name="_bdm.4F14E70E488147F39DDC7862D7D41845.edm" hidden="1">#REF!</definedName>
    <definedName name="_bdm.526B131CA482411180740DE220183713.edm" hidden="1">#REF!</definedName>
    <definedName name="_bdm.5284147FEB8F4778AC468B9D83F16B42.edm" hidden="1">#REF!</definedName>
    <definedName name="_bdm.5487FE13155C4444A330812CD891F67B.edm" hidden="1">#REF!</definedName>
    <definedName name="_bdm.555E2D78D47F4180A1223E2B6D514A0A.edm" hidden="1">#REF!</definedName>
    <definedName name="_bdm.586AFC854CB84157980B4167744F5F3C.edm" hidden="1">#REF!</definedName>
    <definedName name="_bdm.5F9E4004D9B5451E87F04E3FB01370EA.edm" hidden="1">#REF!</definedName>
    <definedName name="_bdm.6422EE3A7D8C4F44A98824758FD42BFF.edm" hidden="1">#REF!</definedName>
    <definedName name="_bdm.6A83210B093348B69BF3CD70773C2972.edm" hidden="1">#REF!</definedName>
    <definedName name="_bdm.7238ACE5EA754A89BCDA187F668197A2.edm" hidden="1">#REF!</definedName>
    <definedName name="_bdm.75F2FDDC6FCC44F09E1591F0E33B67DF.edm" hidden="1">#REF!</definedName>
    <definedName name="_bdm.7849DECBDE314CDC81EB39758E2BCB1A.edm" hidden="1">#REF!</definedName>
    <definedName name="_bdm.792F72D3BE6B446FB37E4E13BE37CA1E.edm" hidden="1">#REF!</definedName>
    <definedName name="_bdm.861D7FA943F343D682B9711C3EE2970B.edm" hidden="1">#REF!</definedName>
    <definedName name="_bdm.89AA0A8F07CA465CAD636DC05FF176DF.edm" hidden="1">#REF!</definedName>
    <definedName name="_bdm.8AB02F3D46E546F0B5A3C18D37633769.edm" hidden="1">#REF!</definedName>
    <definedName name="_bdm.9418D12E69D9466EA2C1B708F4B6ED3A.edm" hidden="1">#REF!</definedName>
    <definedName name="_bdm.9935B1CA06874E98B454B34D9E1E8EC9.edm" hidden="1">#REF!</definedName>
    <definedName name="_bdm.9D6110C54EEE4F489ABB09CE922F0B5F.edm" hidden="1">#REF!</definedName>
    <definedName name="_bdm.A22F5178B25F406A8F9E7FCC62884A52.edm" hidden="1">#REF!</definedName>
    <definedName name="_bdm.A28A7421D3E04A93841D7B7C787BC7AB.edm" hidden="1">#REF!</definedName>
    <definedName name="_bdm.B5D79A6E271940418E72F6D12E4B58DF.edm" hidden="1">#REF!</definedName>
    <definedName name="_bdm.BBE07D5FD9DD47ABB5D656001860ED99.edm" hidden="1">#REF!</definedName>
    <definedName name="_bdm.C000AC9063F5440C8C71FBBF8EF85B3A.edm" hidden="1">#REF!</definedName>
    <definedName name="_bdm.C209F245057D4A1CB193A390599A8CFB.edm" hidden="1">#REF!</definedName>
    <definedName name="_bdm.C816DC79DDE743B1909DECA30E63B9FA.edm" hidden="1">#REF!</definedName>
    <definedName name="_bdm.C899CDF6A2034418915BABC4866D55B9.edm" hidden="1">#REF!</definedName>
    <definedName name="_bdm.D2EE507D99514CCEA50999F8A3D2B146.edm" hidden="1">#REF!</definedName>
    <definedName name="_bdm.D3D4FAE917B3475BBED255B08A3F10C8.edm" hidden="1">#REF!</definedName>
    <definedName name="_bdm.D683BBE1E34F4A9EB7B4CD74E0B9A53F.edm" hidden="1">#REF!</definedName>
    <definedName name="_bdm.DA068681AFFF444499E2D2425911DA45.edm" hidden="1">#REF!</definedName>
    <definedName name="_bdm.DAE0FE72C2214A68B9D79F2233682DFA.edm" hidden="1">#REF!</definedName>
    <definedName name="_bdm.DFDD492B02984E2390B88716851B7530.edm" hidden="1">#REF!</definedName>
    <definedName name="_bdm.E15F6E51D7584EE899A7329A6860ABE2.edm" hidden="1">#REF!</definedName>
    <definedName name="_bdm.E61255E53A5B426AB1F94C94EF026A0C.edm" hidden="1">#REF!</definedName>
    <definedName name="_bdm.E67D027E871B4D9BA4932B4C85D9D690.edm" hidden="1">#REF!</definedName>
    <definedName name="_bdm.E7C8300325D5418083F00F0B082E897D.edm" hidden="1">#REF!</definedName>
    <definedName name="_bdm.F51554A33A404C4087E8E83F1F463BA0.edm" hidden="1">#REF!</definedName>
    <definedName name="_bji23" hidden="1">{#N/A,"PURCHM",FALSE,"Business Analysis";#N/A,"SPADD",FALSE,"Business Analysis"}</definedName>
    <definedName name="_bkd87" hidden="1">{#N/A,"PURCHM",FALSE,"Business Analysis";#N/A,"SPADD",FALSE,"Business Analysis"}</definedName>
    <definedName name="_bo1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bob1" hidden="1">{#N/A,#N/A,FALSE,"Cover";#N/A,#N/A,FALSE,"Process Flow Chart";#N/A,#N/A,FALSE,"LeadTime";#N/A,#N/A,FALSE,"ExerciseReport"}</definedName>
    <definedName name="_d6" hidden="1">39871.6767824074</definedName>
    <definedName name="_Dist_Values" hidden="1">#REF!</definedName>
    <definedName name="_Dist_Values1" hidden="1">#REF!</definedName>
    <definedName name="_div202" hidden="1">{#N/A,"PURADD",FALSE,"Business Analysis";#N/A,"PURSPP",FALSE,"Business Analysis";#N/A,"CTGIND",FALSE,"Business Analysis";#N/A,"PURCHM",FALSE,"Business Analysis";#N/A,"SPADD",FALSE,"Business Analysis";#N/A,"EPOXY",FALSE,"Business Analysis";#N/A,"PURPER",FALSE,"Business Analysis"}</definedName>
    <definedName name="_div203" hidden="1">{#N/A,"PURADD",FALSE,"Business Analysis";#N/A,"PURSPP",FALSE,"Business Analysis";#N/A,"CTGIND",FALSE,"Business Analysis";#N/A,"PURCHM",FALSE,"Business Analysis";#N/A,"SPADD",FALSE,"Business Analysis";#N/A,"EPOXY",FALSE,"Business Analysis";#N/A,"PURPER",FALSE,"Business Analysis"}</definedName>
    <definedName name="_dwa1" hidden="1">{#N/A,"PURCHM",FALSE,"Business Analysis";#N/A,"SPADD",FALSE,"Business Analysis"}</definedName>
    <definedName name="_eu93" hidden="1">{"Comp_of_Price_Effect",#N/A,FALSE,"QTRDPVAR"}</definedName>
    <definedName name="_eva2" hidden="1">{"DCF",#N/A,FALSE,"CF"}</definedName>
    <definedName name="_f" hidden="1">{"QTR_ACT",#N/A,FALSE,"PROP_PBIT_DEV_Q3";"QTR_BUD",#N/A,FALSE,"PROP_PBIT_DEV_Q3";"YTD_BUD",#N/A,FALSE,"PROP_PBIT_DEV_Q3";"YTD_ACT",#N/A,FALSE,"PROP_PBIT_DEV_Q3";"FY95 SNAP3",#N/A,FALSE,"PROP_PBIT_DEV_Q3";"FY95_BUD",#N/A,FALSE,"PROP_PBIT_DEV_Q3";"FY96_BUD",#N/A,FALSE,"PROP_PBIT_DEV_Q3"}</definedName>
    <definedName name="_Fill" hidden="1">#REF!</definedName>
    <definedName name="_xlnm._FilterDatabase" localSheetId="3" hidden="1">BS!$A$2:$K$2</definedName>
    <definedName name="_xlnm._FilterDatabase" hidden="1">#REF!</definedName>
    <definedName name="_fy97" hidden="1">{#N/A,#N/A,FALSE,"FY97";#N/A,#N/A,FALSE,"FY98";#N/A,#N/A,FALSE,"FY99";#N/A,#N/A,FALSE,"FY00";#N/A,#N/A,FALSE,"FY01"}</definedName>
    <definedName name="_INT2" hidden="1">{#N/A,#N/A,TRUE,"일정"}</definedName>
    <definedName name="_Key1" hidden="1">#REF!</definedName>
    <definedName name="_Key2" hidden="1">#REF!</definedName>
    <definedName name="_MatInverse_In" hidden="1">#REF!</definedName>
    <definedName name="_MatInverse_Out" hidden="1">#REF!</definedName>
    <definedName name="_MN5" hidden="1">{"TOTAL",#N/A,TRUE,"DETAIL";"COS",#N/A,TRUE,"DETAIL";"DOMESTIC",#N/A,TRUE,"DETAIL";"DOM TRACK",#N/A,TRUE,"DETAIL";#N/A,#N/A,TRUE,"SHOW";#N/A,#N/A,TRUE,"BALANCE";#N/A,#N/A,TRUE,"NET SALE"}</definedName>
    <definedName name="_mno9" hidden="1">{"detail",#N/A,FALSE,"mfg";"summary",#N/A,FALSE,"mfg"}</definedName>
    <definedName name="_nam305" hidden="1">{"detail",#N/A,FALSE,"mfg";"summary",#N/A,FALSE,"mfg"}</definedName>
    <definedName name="_Order1" hidden="1">255</definedName>
    <definedName name="_Order2" hidden="1">255</definedName>
    <definedName name="_pp1" hidden="1">{#N/A,#N/A,FALSE,"Trends";#N/A,#N/A,FALSE,"As Reported";#N/A,#N/A,FALSE,"(un) Commited"}</definedName>
    <definedName name="_puc101" hidden="1">{#N/A,"PURCHM",FALSE,"Business Analysis";#N/A,"SPADD",FALSE,"Business Analysis"}</definedName>
    <definedName name="_puc102" hidden="1">{#N/A,"PURCHM",FALSE,"Business Analysis";#N/A,"SPADD",FALSE,"Business Analysis"}</definedName>
    <definedName name="_r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_s" hidden="1">{"Budget slide",#N/A,FALSE,"900 3-5D";"Other costs",#N/A,FALSE,"900 3-5D";"MSEK",#N/A,FALSE,"900 3-5D";"SEK Car",#N/A,FALSE,"900 3-5D"}</definedName>
    <definedName name="_s34" hidden="1">{"QTD_GENERALH2",#N/A,FALSE,"QTD"}</definedName>
    <definedName name="_SA1" hidden="1">{#N/A,#N/A,TRUE,"0 Deckbl.";#N/A,#N/A,TRUE,"S 1 Komm";#N/A,#N/A,TRUE,"S 1a Komm";#N/A,#N/A,TRUE,"S 1b Komm";#N/A,#N/A,TRUE,"S  2 DBR";#N/A,#N/A,TRUE,"S  3 Sparten";#N/A,#N/A,TRUE,"S 4  Betr. K.";#N/A,#N/A,TRUE,"6 Bilanz";#N/A,#N/A,TRUE,"6a Bilanz ";#N/A,#N/A,TRUE,"6b Bilanz ";#N/A,#N/A,TRUE,"7 GS I";#N/A,#N/A,TRUE,"S 8 EQ-GuV"}</definedName>
    <definedName name="_sd2" hidden="1">{#N/A,#N/A,FALSE,"Forside"}</definedName>
    <definedName name="_sd34" hidden="1">{"QTD",#N/A,FALSE,"SUM"}</definedName>
    <definedName name="_sdf2" hidden="1">{#N/A,#N/A,FALSE,"Bemanning"}</definedName>
    <definedName name="_Sort" hidden="1">#REF!</definedName>
    <definedName name="_ss1" hidden="1">{"detail",#N/A,FALSE,"mfg";"summary",#N/A,FALSE,"mfg"}</definedName>
    <definedName name="_Table1_Out" hidden="1">#REF!</definedName>
    <definedName name="_Table2_Out" hidden="1">#REF!</definedName>
    <definedName name="_wrn071" hidden="1">{#N/A,"PURCHM",FALSE,"Business Analysis";#N/A,"SPADD",FALSE,"Business Analysis"}</definedName>
    <definedName name="_wrn1" hidden="1">{#N/A,#N/A,FALSE,"Rates_Onshore"}</definedName>
    <definedName name="_wrn2" hidden="1">{#N/A,#N/A,FALSE,"ASSUMPTIONS";#N/A,#N/A,FALSE,"Valuation Summary";"page1",#N/A,FALSE,"PRESENTATION";"page2",#N/A,FALSE,"PRESENTATION";#N/A,#N/A,FALSE,"ORIGINAL_ROLLBACK"}</definedName>
    <definedName name="_wrn213" hidden="1">{"detail",#N/A,FALSE,"mfg";"summary",#N/A,FALSE,"mfg"}</definedName>
    <definedName name="_wrn3" hidden="1">{#N/A,#N/A,FALSE,"ASSUMPTIONS";#N/A,#N/A,FALSE,"Valuation Summary";"page1",#N/A,FALSE,"PRESENTATION";"page2",#N/A,FALSE,"PRESENTATION";#N/A,#N/A,FALSE,"ORIGINAL_ROLLBACK"}</definedName>
    <definedName name="_WRN41" hidden="1">{"detail",#N/A,FALSE,"mfg";"summary",#N/A,FALSE,"mfg"}</definedName>
    <definedName name="_wrn413" hidden="1">{"detail",#N/A,FALSE,"mfg";"summary",#N/A,FALSE,"mfg"}</definedName>
    <definedName name="_wrn51" hidden="1">{#N/A,"PURCHM",FALSE,"Business Analysis";#N/A,"SPADD",FALSE,"Business Analysis"}</definedName>
    <definedName name="_wrn61" hidden="1">{"detail",#N/A,FALSE,"mfg";"summary",#N/A,FALSE,"mfg"}</definedName>
    <definedName name="_wrn651" hidden="1">{"detail",#N/A,FALSE,"mfg";"summary",#N/A,FALSE,"mfg"}</definedName>
    <definedName name="_WVU41"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_wvu4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_x1" hidden="1">{"detail",#N/A,FALSE,"mfg";"summary",#N/A,FALSE,"mfg"}</definedName>
    <definedName name="_x3" hidden="1">{"detail",#N/A,FALSE,"mfg";"summary",#N/A,FALSE,"mfg"}</definedName>
    <definedName name="_x4" hidden="1">{#N/A,"PURCHM",FALSE,"Business Analysis";#N/A,"SPADD",FALSE,"Business Analysis"}</definedName>
    <definedName name="_x5" hidden="1">{#N/A,"PURADD",FALSE,"Business Analysis";#N/A,"PURSPP",FALSE,"Business Analysis";#N/A,"CTGIND",FALSE,"Business Analysis";#N/A,"PURCHM",FALSE,"Business Analysis";#N/A,"SPADD",FALSE,"Business Analysis";#N/A,"EPOXY",FALSE,"Business Analysis";#N/A,"PURPER",FALSE,"Business Analysis"}</definedName>
    <definedName name="_xx10" hidden="1">{#N/A,"PURCHM",FALSE,"Business Analysis";#N/A,"SPADD",FALSE,"Business Analysis"}</definedName>
    <definedName name="_xx3" hidden="1">{"detail",#N/A,FALSE,"mfg";"summary",#N/A,FALSE,"mfg"}</definedName>
    <definedName name="_xx4"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_xx5"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_xx6"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_xx7" hidden="1">{"oct_res_comm",#N/A,FALSE,"VarToBud"}</definedName>
    <definedName name="_xx8" hidden="1">{"QTR_ACT",#N/A,FALSE,"PROP_PBIT_DEV_Q3";"QTR_BUD",#N/A,FALSE,"PROP_PBIT_DEV_Q3";"YTD_BUD",#N/A,FALSE,"PROP_PBIT_DEV_Q3";"YTD_ACT",#N/A,FALSE,"PROP_PBIT_DEV_Q3";"FY95 SNAP3",#N/A,FALSE,"PROP_PBIT_DEV_Q3";"FY95_BUD",#N/A,FALSE,"PROP_PBIT_DEV_Q3";"FY96_BUD",#N/A,FALSE,"PROP_PBIT_DEV_Q3"}</definedName>
    <definedName name="_xx9" hidden="1">{"AS REP",#N/A,FALSE,"EEFSNAP2";"PROP",#N/A,FALSE,"EEFSNAP2";"RISKS",#N/A,FALSE,"EEFSNAP2";"VIEW ALL",#N/A,FALSE,"EEFSNAP2"}</definedName>
    <definedName name="_z" hidden="1">{"'Blank'!$A$1:$A$2"}</definedName>
    <definedName name="_z12" hidden="1">{"pro_view",#N/A,FALSE,"EEFSNAP2";"rep_view",#N/A,FALSE,"EEFSNAP2"}</definedName>
    <definedName name="_z22" hidden="1">{#N/A,"PURADD",FALSE,"Business Analysis";#N/A,"PURSPP",FALSE,"Business Analysis";#N/A,"CTGIND",FALSE,"Business Analysis";#N/A,"PURCHM",FALSE,"Business Analysis";#N/A,"SPADD",FALSE,"Business Analysis";#N/A,"EPOXY",FALSE,"Business Analysis";#N/A,"PURPER",FALSE,"Business Analysis"}</definedName>
    <definedName name="_z25" hidden="1">{"detail",#N/A,FALSE,"mfg";"summary",#N/A,FALSE,"mfg"}</definedName>
    <definedName name="_Zcomps2" hidden="1">{0,0,0,0,1,-4105,28.3464566929134,28.3464566929134,28.346456664,28.3464566929134,2,TRUE,TRUE,FALSE,FALSE,FALSE,#N/A,1,85,1,2,"","","","&amp;""Kennerly,Roman Bold""&amp;14L&amp;12EHMAN &amp;14 B&amp;12ROTHERS","","",FALSE}</definedName>
    <definedName name="_zz1" hidden="1">{"pro_view",#N/A,FALSE,"EEFSNAP2";"rep_view",#N/A,FALSE,"EEFSNAP2"}</definedName>
    <definedName name="_ZZ2" hidden="1">{#N/A,#N/A,TRUE,"0 Deckbl.";#N/A,#N/A,TRUE,"S 1 Komm";#N/A,#N/A,TRUE,"S 1a Komm";#N/A,#N/A,TRUE,"S 1b Komm";#N/A,#N/A,TRUE,"S  2 DBR";#N/A,#N/A,TRUE,"S  3 Sparten";#N/A,#N/A,TRUE,"S 4  Betr. K.";#N/A,#N/A,TRUE,"6 Bilanz";#N/A,#N/A,TRUE,"6a Bilanz ";#N/A,#N/A,TRUE,"6b Bilanz ";#N/A,#N/A,TRUE,"7 GS I";#N/A,#N/A,TRUE,"S 8 EQ-GuV"}</definedName>
    <definedName name="a" hidden="1">{#N/A,#N/A,TRUE,"W.O.";#N/A,#N/A,TRUE,"N.A.O.";#N/A,#N/A,TRUE,"USA";#N/A,#N/A,TRUE,"CAN";#N/A,#N/A,TRUE,"MEX";#N/A,#N/A,TRUE,"I.O.";#N/A,#N/A,TRUE,"EUR";#N/A,#N/A,TRUE,"MEA";#N/A,#N/A,TRUE,"LAT";#N/A,#N/A,TRUE,"ASIA"}</definedName>
    <definedName name="a15a" hidden="1">{#N/A,#N/A,FALSE,"Safety";#N/A,#N/A,FALSE,"Quality ";#N/A,#N/A,FALSE,"Yield";#N/A,#N/A,FALSE,"Surface Defects";#N/A,#N/A,FALSE,"IT MBF"}</definedName>
    <definedName name="a1a" hidden="1">{#N/A,"PURCHM",FALSE,"Business Analysis";#N/A,"SPADD",FALSE,"Business Analysis"}</definedName>
    <definedName name="a1b" hidden="1">{#N/A,"PURADD",FALSE,"Business Analysis";#N/A,"PURSPP",FALSE,"Business Analysis";#N/A,"CTGIND",FALSE,"Business Analysis";#N/A,"PURCHM",FALSE,"Business Analysis";#N/A,"SPADD",FALSE,"Business Analysis";#N/A,"EPOXY",FALSE,"Business Analysis";#N/A,"PURPER",FALSE,"Business Analysis"}</definedName>
    <definedName name="a2a" hidden="1">{"detail",#N/A,FALSE,"mfg";"summary",#N/A,FALSE,"mfg"}</definedName>
    <definedName name="aa" hidden="1">{"'Blank'!$A$1:$A$2"}</definedName>
    <definedName name="aaa" hidden="1">{#N/A,#N/A,FALSE,"Cover";#N/A,#N/A,FALSE,"Process Flow Chart";#N/A,#N/A,FALSE,"LeadTime";#N/A,#N/A,FALSE,"ExerciseReport"}</definedName>
    <definedName name="äää" hidden="1">{#N/A,#N/A,FALSE,"Umsatz 99";#N/A,#N/A,FALSE,"ER 99 "}</definedName>
    <definedName name="AAA_DOCTOPS" hidden="1">"AAA_SET"</definedName>
    <definedName name="AAA_duser" hidden="1">"OFF"</definedName>
    <definedName name="aaaa" hidden="1">{#N/A,#N/A,FALSE,"Cover";#N/A,#N/A,FALSE,"Process Flow Chart";#N/A,#N/A,FALSE,"LeadTime";#N/A,#N/A,FALSE,"ExerciseReport"}</definedName>
    <definedName name="aaaaa" hidden="1">{#N/A,#N/A,FALSE,"Cover";#N/A,#N/A,FALSE,"Process Flow Chart";#N/A,#N/A,FALSE,"LeadTime";#N/A,#N/A,FALSE,"ExerciseReport"}</definedName>
    <definedName name="aaaaaa" hidden="1">{#N/A,#N/A,FALSE,"Cover";#N/A,#N/A,FALSE,"Process Flow Chart";#N/A,#N/A,FALSE,"LeadTime";#N/A,#N/A,FALSE,"ExerciseReport"}</definedName>
    <definedName name="aaaaaaa" hidden="1">{#N/A,#N/A,FALSE,"Cover";#N/A,#N/A,FALSE,"Process Flow Chart";#N/A,#N/A,FALSE,"LeadTime";#N/A,#N/A,FALSE,"ExerciseReport"}</definedName>
    <definedName name="AAAAAAAAA" hidden="1">{"PRIMAT",#N/A,FALSE,"ECOINDBP"}</definedName>
    <definedName name="aaaaaaaaaaaaaaaaa" hidden="1">{#N/A,"PURCHM",FALSE,"Business Analysis";#N/A,"SPADD",FALSE,"Business Analysis"}</definedName>
    <definedName name="aaaaaaaaaaaaaaaaaaaaaaaaaa" hidden="1">{"detail",#N/A,FALSE,"mfg";"summary",#N/A,FALSE,"mfg"}</definedName>
    <definedName name="äääööö" hidden="1">{#N/A,#N/A,FALSE,"Umsatz EO BP";#N/A,#N/A,FALSE,"Umsatz EO OP";#N/A,#N/A,FALSE,"ER EO BP";#N/A,#N/A,FALSE,"ER EO OP";#N/A,#N/A,FALSE,"EA EO (2)";#N/A,#N/A,FALSE,"EA EO";#N/A,#N/A,FALSE,"EA EO (3)";#N/A,#N/A,FALSE,"EA EO (4)";#N/A,#N/A,FALSE,"KA EO  (2)";#N/A,#N/A,FALSE,"KA EO";#N/A,#N/A,FALSE,"KA EO  (3)";#N/A,#N/A,FALSE,"KA EO (4)"}</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ss" hidden="1">{"detail",#N/A,FALSE,"mfg";"summary",#N/A,FALSE,"mfg"}</definedName>
    <definedName name="aaww" hidden="1">{"Polymers Details",#N/A,FALSE,"Current Yr";"Polymer Details",#N/A,FALSE,"Budget";"Polymer Details",#N/A,FALSE,"Prior Year"}</definedName>
    <definedName name="aax" hidden="1">{"detail",#N/A,FALSE,"mfg";"summary",#N/A,FALSE,"mfg"}</definedName>
    <definedName name="abc" hidden="1">{"'Blank'!$A$1:$A$2"}</definedName>
    <definedName name="abc0mq" hidden="1">{#N/A,"PURCHM",FALSE,"Business Analysis";#N/A,"SPADD",FALSE,"Business Analysis"}</definedName>
    <definedName name="abc0nks" hidden="1">{"detail",#N/A,FALSE,"mfg";"summary",#N/A,FALSE,"mfg"}</definedName>
    <definedName name="abc101a" hidden="1">{#N/A,"PURCHM",FALSE,"Business Analysis";#N/A,"SPADD",FALSE,"Business Analysis"}</definedName>
    <definedName name="abc109a" hidden="1">{"detail",#N/A,FALSE,"mfg";"summary",#N/A,FALSE,"mfg"}</definedName>
    <definedName name="abc11a" hidden="1">{"detail",#N/A,FALSE,"mfg";"summary",#N/A,FALSE,"mfg"}</definedName>
    <definedName name="abc11ab" hidden="1">{#N/A,"PURCHM",FALSE,"Business Analysis";#N/A,"SPADD",FALSE,"Business Analysis"}</definedName>
    <definedName name="abc12a" hidden="1">{"detail",#N/A,FALSE,"mfg";"summary",#N/A,FALSE,"mfg"}</definedName>
    <definedName name="abc13a" hidden="1">{"detail",#N/A,FALSE,"mfg";"summary",#N/A,FALSE,"mfg"}</definedName>
    <definedName name="abc14a" hidden="1">{"detail",#N/A,FALSE,"mfg";"summary",#N/A,FALSE,"mfg"}</definedName>
    <definedName name="abc1b" hidden="1">{#N/A,"PURCHM",FALSE,"Business Analysis";#N/A,"SPADD",FALSE,"Business Analysis"}</definedName>
    <definedName name="abc200a" hidden="1">{"detail",#N/A,FALSE,"mfg";"summary",#N/A,FALSE,"mfg"}</definedName>
    <definedName name="abc202a" hidden="1">{"detail",#N/A,FALSE,"mfg";"summary",#N/A,FALSE,"mfg"}</definedName>
    <definedName name="abc202b" hidden="1">{#N/A,"PURCHM",FALSE,"Business Analysis";#N/A,"SPADD",FALSE,"Business Analysis"}</definedName>
    <definedName name="abc213a" hidden="1">{"detail",#N/A,FALSE,"mfg";"summary",#N/A,FALSE,"mfg"}</definedName>
    <definedName name="abc2a" hidden="1">{"detail",#N/A,FALSE,"mfg";"summary",#N/A,FALSE,"mfg"}</definedName>
    <definedName name="abc312b" hidden="1">{"detail",#N/A,FALSE,"mfg";"summary",#N/A,FALSE,"mfg"}</definedName>
    <definedName name="abc31a" hidden="1">{"detail",#N/A,FALSE,"mfg";"summary",#N/A,FALSE,"mfg"}</definedName>
    <definedName name="abc32b" hidden="1">{"detail",#N/A,FALSE,"mfg";"summary",#N/A,FALSE,"mfg"}</definedName>
    <definedName name="abc35b" hidden="1">{"detail",#N/A,FALSE,"mfg";"summary",#N/A,FALSE,"mfg"}</definedName>
    <definedName name="abc36b" hidden="1">{"detail",#N/A,FALSE,"mfg";"summary",#N/A,FALSE,"mfg"}</definedName>
    <definedName name="abc37b" hidden="1">{"detail",#N/A,FALSE,"mfg";"summary",#N/A,FALSE,"mfg"}</definedName>
    <definedName name="abc38b" hidden="1">{"detail",#N/A,FALSE,"mfg";"summary",#N/A,FALSE,"mfg"}</definedName>
    <definedName name="abc41b" hidden="1">{"detail",#N/A,FALSE,"mfg";"summary",#N/A,FALSE,"mfg"}</definedName>
    <definedName name="abc42b" hidden="1">{"detail",#N/A,FALSE,"mfg";"summary",#N/A,FALSE,"mfg"}</definedName>
    <definedName name="abc51b" hidden="1">{"detail",#N/A,FALSE,"mfg";"summary",#N/A,FALSE,"mfg"}</definedName>
    <definedName name="abc61b" hidden="1">{"detail",#N/A,FALSE,"mfg";"summary",#N/A,FALSE,"mfg"}</definedName>
    <definedName name="abc67v" hidden="1">{#N/A,"PURCHM",FALSE,"Business Analysis";#N/A,"SPADD",FALSE,"Business Analysis"}</definedName>
    <definedName name="abc71b" hidden="1">{"detail",#N/A,FALSE,"mfg";"summary",#N/A,FALSE,"mfg"}</definedName>
    <definedName name="abc9bn" hidden="1">{"detail",#N/A,FALSE,"mfg";"summary",#N/A,FALSE,"mfg"}</definedName>
    <definedName name="abc9er" hidden="1">{"detail",#N/A,FALSE,"mfg";"summary",#N/A,FALSE,"mfg"}</definedName>
    <definedName name="abc9kn" hidden="1">{"detail",#N/A,FALSE,"mfg";"summary",#N/A,FALSE,"mfg"}</definedName>
    <definedName name="abca312" hidden="1">{"detail",#N/A,FALSE,"mfg";"summary",#N/A,FALSE,"mfg"}</definedName>
    <definedName name="abca312b" hidden="1">{"detail",#N/A,FALSE,"mfg";"summary",#N/A,FALSE,"mfg"}</definedName>
    <definedName name="abcd" hidden="1">{#N/A,#N/A,FALSE,"DCF";#N/A,#N/A,FALSE,"WACC";#N/A,#N/A,FALSE,"Sales_EBIT";#N/A,#N/A,FALSE,"Capex_Depreciation";#N/A,#N/A,FALSE,"WC";#N/A,#N/A,FALSE,"Interest";#N/A,#N/A,FALSE,"Assumptions"}</definedName>
    <definedName name="abcd1" hidden="1">{#N/A,"PURCHM",FALSE,"Business Analysis";#N/A,"SPADD",FALSE,"Business Analysis"}</definedName>
    <definedName name="abcd10" hidden="1">{#N/A,"PURCHM",FALSE,"Business Analysis";#N/A,"SPADD",FALSE,"Business Analysis"}</definedName>
    <definedName name="abcd101" hidden="1">{#N/A,"PURCHM",FALSE,"Business Analysis";#N/A,"SPADD",FALSE,"Business Analysis"}</definedName>
    <definedName name="abcd10a" hidden="1">{#N/A,"PURCHM",FALSE,"Business Analysis";#N/A,"SPADD",FALSE,"Business Analysis"}</definedName>
    <definedName name="abcd11" hidden="1">{#N/A,"PURCHM",FALSE,"Business Analysis";#N/A,"SPADD",FALSE,"Business Analysis"}</definedName>
    <definedName name="abcd12" hidden="1">{#N/A,"PURCHM",FALSE,"Business Analysis";#N/A,"SPADD",FALSE,"Business Analysis"}</definedName>
    <definedName name="abcd12b" hidden="1">{#N/A,"PURCHM",FALSE,"Business Analysis";#N/A,"SPADD",FALSE,"Business Analysis"}</definedName>
    <definedName name="abcd2" hidden="1">{#N/A,"PURCHM",FALSE,"Business Analysis";#N/A,"SPADD",FALSE,"Business Analysis"}</definedName>
    <definedName name="abcd200" hidden="1">{#N/A,"PURCHM",FALSE,"Business Analysis";#N/A,"SPADD",FALSE,"Business Analysis"}</definedName>
    <definedName name="abcd200b" hidden="1">{#N/A,"PURCHM",FALSE,"Business Analysis";#N/A,"SPADD",FALSE,"Business Analysis"}</definedName>
    <definedName name="abcd202" hidden="1">{#N/A,"PURCHM",FALSE,"Business Analysis";#N/A,"SPADD",FALSE,"Business Analysis"}</definedName>
    <definedName name="abcd21" hidden="1">{#N/A,"PURCHM",FALSE,"Business Analysis";#N/A,"SPADD",FALSE,"Business Analysis"}</definedName>
    <definedName name="abcd212" hidden="1">{#N/A,"PURCHM",FALSE,"Business Analysis";#N/A,"SPADD",FALSE,"Business Analysis"}</definedName>
    <definedName name="abcd21225b" hidden="1">{#N/A,"PURCHM",FALSE,"Business Analysis";#N/A,"SPADD",FALSE,"Business Analysis"}</definedName>
    <definedName name="abcd212b" hidden="1">{#N/A,"PURCHM",FALSE,"Business Analysis";#N/A,"SPADD",FALSE,"Business Analysis"}</definedName>
    <definedName name="abcd213" hidden="1">{#N/A,"PURCHM",FALSE,"Business Analysis";#N/A,"SPADD",FALSE,"Business Analysis"}</definedName>
    <definedName name="abcd213b" hidden="1">{#N/A,"PURCHM",FALSE,"Business Analysis";#N/A,"SPADD",FALSE,"Business Analysis"}</definedName>
    <definedName name="abcd21kb" hidden="1">{#N/A,"PURCHM",FALSE,"Business Analysis";#N/A,"SPADD",FALSE,"Business Analysis"}</definedName>
    <definedName name="abcd254" hidden="1">{#N/A,"PURCHM",FALSE,"Business Analysis";#N/A,"SPADD",FALSE,"Business Analysis"}</definedName>
    <definedName name="abcd2ab" hidden="1">{#N/A,"PURCHM",FALSE,"Business Analysis";#N/A,"SPADD",FALSE,"Business Analysis"}</definedName>
    <definedName name="abcd312" hidden="1">{#N/A,"PURCHM",FALSE,"Business Analysis";#N/A,"SPADD",FALSE,"Business Analysis"}</definedName>
    <definedName name="abcd312bd" hidden="1">{#N/A,"PURCHM",FALSE,"Business Analysis";#N/A,"SPADD",FALSE,"Business Analysis"}</definedName>
    <definedName name="abcd32" hidden="1">{#N/A,"PURCHM",FALSE,"Business Analysis";#N/A,"SPADD",FALSE,"Business Analysis"}</definedName>
    <definedName name="abcd32b" hidden="1">{#N/A,"PURCHM",FALSE,"Business Analysis";#N/A,"SPADD",FALSE,"Business Analysis"}</definedName>
    <definedName name="abcd33" hidden="1">{"detail",#N/A,FALSE,"mfg";"summary",#N/A,FALSE,"mfg"}</definedName>
    <definedName name="abcd33b" hidden="1">{"detail",#N/A,FALSE,"mfg";"summary",#N/A,FALSE,"mfg"}</definedName>
    <definedName name="abcd34" hidden="1">{#N/A,"PURCHM",FALSE,"Business Analysis";#N/A,"SPADD",FALSE,"Business Analysis"}</definedName>
    <definedName name="abcd34b" hidden="1">{#N/A,"PURCHM",FALSE,"Business Analysis";#N/A,"SPADD",FALSE,"Business Analysis"}</definedName>
    <definedName name="abcd35" hidden="1">{#N/A,"PURCHM",FALSE,"Business Analysis";#N/A,"SPADD",FALSE,"Business Analysis"}</definedName>
    <definedName name="abcd35b" hidden="1">{#N/A,"PURCHM",FALSE,"Business Analysis";#N/A,"SPADD",FALSE,"Business Analysis"}</definedName>
    <definedName name="abcd36" hidden="1">{"detail",#N/A,FALSE,"mfg";"summary",#N/A,FALSE,"mfg"}</definedName>
    <definedName name="abcd36b" hidden="1">{"detail",#N/A,FALSE,"mfg";"summary",#N/A,FALSE,"mfg"}</definedName>
    <definedName name="abcd39" hidden="1">{#N/A,"PURCHM",FALSE,"Business Analysis";#N/A,"SPADD",FALSE,"Business Analysis"}</definedName>
    <definedName name="abcd39bd" hidden="1">{#N/A,"PURCHM",FALSE,"Business Analysis";#N/A,"SPADD",FALSE,"Business Analysis"}</definedName>
    <definedName name="ABCD41" hidden="1">{#N/A,"PURCHM",FALSE,"Business Analysis";#N/A,"SPADD",FALSE,"Business Analysis"}</definedName>
    <definedName name="abcd412" hidden="1">{#N/A,"PURCHM",FALSE,"Business Analysis";#N/A,"SPADD",FALSE,"Business Analysis"}</definedName>
    <definedName name="abcd412bd" hidden="1">{#N/A,"PURCHM",FALSE,"Business Analysis";#N/A,"SPADD",FALSE,"Business Analysis"}</definedName>
    <definedName name="abcd41bd" hidden="1">{#N/A,"PURCHM",FALSE,"Business Analysis";#N/A,"SPADD",FALSE,"Business Analysis"}</definedName>
    <definedName name="abcd42" hidden="1">{#N/A,"PURCHM",FALSE,"Business Analysis";#N/A,"SPADD",FALSE,"Business Analysis"}</definedName>
    <definedName name="abcd42bd" hidden="1">{#N/A,"PURCHM",FALSE,"Business Analysis";#N/A,"SPADD",FALSE,"Business Analysis"}</definedName>
    <definedName name="abcd45" hidden="1">{#N/A,"PURCHM",FALSE,"Business Analysis";#N/A,"SPADD",FALSE,"Business Analysis"}</definedName>
    <definedName name="abcd45bd" hidden="1">{#N/A,"PURCHM",FALSE,"Business Analysis";#N/A,"SPADD",FALSE,"Business Analysis"}</definedName>
    <definedName name="abcd50" hidden="1">{#N/A,"PURCHM",FALSE,"Business Analysis";#N/A,"SPADD",FALSE,"Business Analysis"}</definedName>
    <definedName name="abcd51" hidden="1">{#N/A,"PURCHM",FALSE,"Business Analysis";#N/A,"SPADD",FALSE,"Business Analysis"}</definedName>
    <definedName name="abcd51bd" hidden="1">{#N/A,"PURCHM",FALSE,"Business Analysis";#N/A,"SPADD",FALSE,"Business Analysis"}</definedName>
    <definedName name="abcd61" hidden="1">{#N/A,"PURCHM",FALSE,"Business Analysis";#N/A,"SPADD",FALSE,"Business Analysis"}</definedName>
    <definedName name="abcd61bd" hidden="1">{#N/A,"PURCHM",FALSE,"Business Analysis";#N/A,"SPADD",FALSE,"Business Analysis"}</definedName>
    <definedName name="abcd71" hidden="1">{#N/A,"PURCHM",FALSE,"Business Analysis";#N/A,"SPADD",FALSE,"Business Analysis"}</definedName>
    <definedName name="abcd71bd" hidden="1">{#N/A,"PURCHM",FALSE,"Business Analysis";#N/A,"SPADD",FALSE,"Business Analysis"}</definedName>
    <definedName name="abcd90" hidden="1">{#N/A,"PURCHM",FALSE,"Business Analysis";#N/A,"SPADD",FALSE,"Business Analysis"}</definedName>
    <definedName name="abcd98b" hidden="1">{#N/A,"PURCHM",FALSE,"Business Analysis";#N/A,"SPADD",FALSE,"Business Analysis"}</definedName>
    <definedName name="abcda" hidden="1">{#N/A,"PURCHM",FALSE,"Business Analysis";#N/A,"SPADD",FALSE,"Business Analysis"}</definedName>
    <definedName name="abcda101" hidden="1">{#N/A,"PURCHM",FALSE,"Business Analysis";#N/A,"SPADD",FALSE,"Business Analysis"}</definedName>
    <definedName name="abcdmibh" hidden="1">{#N/A,"PURCHM",FALSE,"Business Analysis";#N/A,"SPADD",FALSE,"Business Analysis"}</definedName>
    <definedName name="abcdv102" hidden="1">{#N/A,"PURCHM",FALSE,"Business Analysis";#N/A,"SPADD",FALSE,"Business Analysis"}</definedName>
    <definedName name="abcdv102d" hidden="1">{#N/A,"PURCHM",FALSE,"Business Analysis";#N/A,"SPADD",FALSE,"Business Analysis"}</definedName>
    <definedName name="abci9" hidden="1">{#N/A,"PURCHM",FALSE,"Business Analysis";#N/A,"SPADD",FALSE,"Business Analysis"}</definedName>
    <definedName name="abci92" hidden="1">{#N/A,"PURCHM",FALSE,"Business Analysis";#N/A,"SPADD",FALSE,"Business Analysis"}</definedName>
    <definedName name="abcj9i" hidden="1">{"detail",#N/A,FALSE,"mfg";"summary",#N/A,FALSE,"mfg"}</definedName>
    <definedName name="abckg" hidden="1">{#N/A,"PURCHM",FALSE,"Business Analysis";#N/A,"SPADD",FALSE,"Business Analysis"}</definedName>
    <definedName name="abcklg" hidden="1">{"detail",#N/A,FALSE,"mfg";"summary",#N/A,FALSE,"mfg"}</definedName>
    <definedName name="abcl96\" hidden="1">{#N/A,"PURCHM",FALSE,"Business Analysis";#N/A,"SPADD",FALSE,"Business Analysis"}</definedName>
    <definedName name="abclkj" hidden="1">{"detail",#N/A,FALSE,"mfg";"summary",#N/A,FALSE,"mfg"}</definedName>
    <definedName name="abclxs" hidden="1">{"detail",#N/A,FALSE,"mfg";"summary",#N/A,FALSE,"mfg"}</definedName>
    <definedName name="abcoi" hidden="1">{"detail",#N/A,FALSE,"mfg";"summary",#N/A,FALSE,"mfg"}</definedName>
    <definedName name="abcois" hidden="1">{"detail",#N/A,FALSE,"mfg";"summary",#N/A,FALSE,"mfg"}</definedName>
    <definedName name="abji" hidden="1">{#N/A,"PURCHM",FALSE,"Business Analysis";#N/A,"SPADD",FALSE,"Business Analysis"}</definedName>
    <definedName name="abki9" hidden="1">{#N/A,"PURCHM",FALSE,"Business Analysis";#N/A,"SPADD",FALSE,"Business Analysis"}</definedName>
    <definedName name="ablo5" hidden="1">{#N/A,"PURCHM",FALSE,"Business Analysis";#N/A,"SPADD",FALSE,"Business Analysis"}</definedName>
    <definedName name="ac" hidden="1">{#N/A,"PURCHM",FALSE,"Business Analysis";#N/A,"SPADD",FALSE,"Business Analysis"}</definedName>
    <definedName name="Access_Button" hidden="1">"tpds0409_RAW_DATA_0318_List"</definedName>
    <definedName name="AccessDatabase" hidden="1">"E:\backup\vehicle\vehicle cost\复件 4月产品成本.mdb"</definedName>
    <definedName name="aclskn" hidden="1">{#N/A,#N/A,FALSE,"FY97";#N/A,#N/A,FALSE,"FY98";#N/A,#N/A,FALSE,"FY99";#N/A,#N/A,FALSE,"FY00";#N/A,#N/A,FALSE,"FY01"}</definedName>
    <definedName name="actionplan" hidden="1">{#N/A,"PURADD",FALSE,"Business Analysis";#N/A,"PURSPP",FALSE,"Business Analysis";#N/A,"CTGIND",FALSE,"Business Analysis";#N/A,"PURCHM",FALSE,"Business Analysis";#N/A,"SPADD",FALSE,"Business Analysis";#N/A,"EPOXY",FALSE,"Business Analysis";#N/A,"PURPER",FALSE,"Business Analysis"}</definedName>
    <definedName name="accs" hidden="1">{"detail",#N/A,FALSE,"mfg";"summary",#N/A,FALSE,"mfg"}</definedName>
    <definedName name="ad"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adasd" hidden="1">{#N/A,#N/A,FALSE,"KA CH  (2)"}</definedName>
    <definedName name="adc" hidden="1">{#N/A,"PURCHM",FALSE,"Business Analysis";#N/A,"SPADD",FALSE,"Business Analysis"}</definedName>
    <definedName name="add" hidden="1">{"Year03to_04",#N/A,FALSE,"PLAN97 MASTER"}</definedName>
    <definedName name="adfa" hidden="1">{#N/A,#N/A,FALSE,"Austria"}</definedName>
    <definedName name="adfd" hidden="1">{"sales growth",#N/A,FALSE,"summary";"oper income",#N/A,FALSE,"summary";"oros rank",#N/A,FALSE,"summary";"net assets",#N/A,FALSE,"summary";"asset turnover",#N/A,FALSE,"summary";"orona",#N/A,FALSE,"summary"}</definedName>
    <definedName name="adgfgd" hidden="1">{"detail",#N/A,FALSE,"mfg";"summary",#N/A,FALSE,"mfg"}</definedName>
    <definedName name="ads" hidden="1">{"detail",#N/A,FALSE,"mfg";"summary",#N/A,FALSE,"mfg"}</definedName>
    <definedName name="adsf" hidden="1">{"QTD",#N/A,FALSE,"SUM"}</definedName>
    <definedName name="adsfgds" hidden="1">{#N/A,#N/A,FALSE,"Umsatz CH";#N/A,#N/A,FALSE,"ER CH";#N/A,#N/A,FALSE,"EA CH (2) ";#N/A,#N/A,FALSE,"EA CH";#N/A,#N/A,FALSE,"EA CH (3) ";#N/A,#N/A,FALSE,"EA CH (4)";#N/A,#N/A,FALSE,"KA CH";#N/A,#N/A,FALSE,"KA CH  (2)";#N/A,#N/A,FALSE,"KA CH  (3)";#N/A,#N/A,FALSE,"KA CH (4)"}</definedName>
    <definedName name="aew" hidden="1">{#N/A,"PURCHM",FALSE,"Business Analysis";#N/A,"SPADD",FALSE,"Business Analysis"}</definedName>
    <definedName name="aewr" hidden="1">{"mgmt forecast",#N/A,FALSE,"Mgmt Forecast";"dcf table",#N/A,FALSE,"Mgmt Forecast";"sensitivity",#N/A,FALSE,"Mgmt Forecast";"table inputs",#N/A,FALSE,"Mgmt Forecast";"calculations",#N/A,FALSE,"Mgmt Forecast"}</definedName>
    <definedName name="afc" hidden="1">{"detail",#N/A,FALSE,"mfg";"summary",#N/A,FALSE,"mfg"}</definedName>
    <definedName name="afds" hidden="1">{"YTD",#N/A,FALSE,"SUM"}</definedName>
    <definedName name="ag" hidden="1">{"detail",#N/A,FALSE,"mfg";"summary",#N/A,FALSE,"mfg"}</definedName>
    <definedName name="agcd22" hidden="1">{#N/A,"PURCHM",FALSE,"Business Analysis";#N/A,"SPADD",FALSE,"Business Analysis"}</definedName>
    <definedName name="agcd22bd" hidden="1">{#N/A,"PURCHM",FALSE,"Business Analysis";#N/A,"SPADD",FALSE,"Business Analysis"}</definedName>
    <definedName name="agfdg" hidden="1">{#N/A,#N/A,FALSE,"PMW Gruppe 99_98";#N/A,#N/A,FALSE,"PMW KG 98_99";#N/A,#N/A,FALSE,"PMW Inc. 99_98";#N/A,#N/A,FALSE,"PMW VTECH 99_98";#N/A,#N/A,FALSE,"PMW Thail. 99_98";#N/A,#N/A,FALSE,"PMW Canada 99_98";#N/A,#N/A,FALSE,"Währungsabw. 99_98"}</definedName>
    <definedName name="Aging2" hidden="1">{#N/A,#N/A,FALSE,"Aging Summary";#N/A,#N/A,FALSE,"Ratio Analysis";#N/A,#N/A,FALSE,"Test 120 Day Accts";#N/A,#N/A,FALSE,"Tickmarks"}</definedName>
    <definedName name="Aging2E" hidden="1">{#N/A,#N/A,FALSE,"Aging Summary";#N/A,#N/A,FALSE,"Ratio Analysis";#N/A,#N/A,FALSE,"Test 120 Day Accts";#N/A,#N/A,FALSE,"Tickmarks"}</definedName>
    <definedName name="aging3" hidden="1">{#N/A,#N/A,FALSE,"Aging Summary";#N/A,#N/A,FALSE,"Ratio Analysis";#N/A,#N/A,FALSE,"Test 120 Day Accts";#N/A,#N/A,FALSE,"Tickmarks"}</definedName>
    <definedName name="aging5" hidden="1">{#N/A,#N/A,FALSE,"Aging Summary";#N/A,#N/A,FALSE,"Ratio Analysis";#N/A,#N/A,FALSE,"Test 120 Day Accts";#N/A,#N/A,FALSE,"Tickmarks"}</definedName>
    <definedName name="aging6" hidden="1">{#N/A,#N/A,FALSE,"Aging Summary";#N/A,#N/A,FALSE,"Ratio Analysis";#N/A,#N/A,FALSE,"Test 120 Day Accts";#N/A,#N/A,FALSE,"Tickmarks"}</definedName>
    <definedName name="AGNES" hidden="1">{"PRIMAT",#N/A,FALSE,"ECOINDBP"}</definedName>
    <definedName name="ah" hidden="1">{"detail",#N/A,FALSE,"mfg";"summary",#N/A,FALSE,"mfg"}</definedName>
    <definedName name="aj" hidden="1">{"detail",#N/A,FALSE,"mfg";"summary",#N/A,FALSE,"mfg"}</definedName>
    <definedName name="älll" hidden="1">{#N/A,#N/A,FALSE,"Produkte Erw.";#N/A,#N/A,FALSE,"Produkte Plan";#N/A,#N/A,FALSE,"Leistungen Erw.";#N/A,#N/A,FALSE,"Leistungen Plan";#N/A,#N/A,FALSE,"KA Allg.Kosten (2)";#N/A,#N/A,FALSE,"KA All.Kosten"}</definedName>
    <definedName name="allow" hidden="1">{"TOTAL",#N/A,TRUE,"DETAIL";"COS",#N/A,TRUE,"DETAIL";"DOMESTIC",#N/A,TRUE,"DETAIL";"DOM TRACK",#N/A,TRUE,"DETAIL";#N/A,#N/A,TRUE,"SHOW";#N/A,#N/A,TRUE,"BALANCE";#N/A,#N/A,TRUE,"NET SALE"}</definedName>
    <definedName name="añ" hidden="1">{"Performance Details",#N/A,FALSE,"Current Yr";"Performance Details",#N/A,FALSE,"Budget";"Performance Details",#N/A,FALSE,"Prior Year"}</definedName>
    <definedName name="anscount" hidden="1">1</definedName>
    <definedName name="äöäö" hidden="1">{#N/A,#N/A,FALSE,"Umsatz CH";#N/A,#N/A,FALSE,"ER CH";#N/A,#N/A,FALSE,"EA CH (2) ";#N/A,#N/A,FALSE,"EA CH";#N/A,#N/A,FALSE,"EA CH (3) ";#N/A,#N/A,FALSE,"EA CH (4)";#N/A,#N/A,FALSE,"KA CH";#N/A,#N/A,FALSE,"KA CH  (2)";#N/A,#N/A,FALSE,"KA CH  (3)";#N/A,#N/A,FALSE,"KA CH (4)"}</definedName>
    <definedName name="aqw" hidden="1">{#N/A,"PURCHM",FALSE,"Business Analysis";#N/A,"SPADD",FALSE,"Business Analysis"}</definedName>
    <definedName name="as"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AS2DocOpenMode" hidden="1">"AS2DocumentEdit"</definedName>
    <definedName name="AS2HasNoAutoHeaderFooter" hidden="1">" "</definedName>
    <definedName name="AS2StaticLS" hidden="1">#REF!</definedName>
    <definedName name="AS2TickmarkLS" hidden="1">#REF!</definedName>
    <definedName name="AS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a" hidden="1">{"Page1",#N/A,FALSE,"DILUT1";"Page2",#N/A,FALSE,"DILUT1";"Page3",#N/A,FALSE,"DILUT1"}</definedName>
    <definedName name="asdassdasd" hidden="1">#REF!</definedName>
    <definedName name="asdfdd" hidden="1">{"mgmt forecast",#N/A,FALSE,"Mgmt Forecast";"dcf table",#N/A,FALSE,"Mgmt Forecast";"sensitivity",#N/A,FALSE,"Mgmt Forecast";"table inputs",#N/A,FALSE,"Mgmt Forecast";"calculations",#N/A,FALSE,"Mgmt Forecast"}</definedName>
    <definedName name="asdfdfddfsf"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asds" hidden="1">{#N/A,#N/A,FALSE,"Umsatz CH";#N/A,#N/A,FALSE,"ER CH";#N/A,#N/A,FALSE,"EA CH (2) ";#N/A,#N/A,FALSE,"EA CH";#N/A,#N/A,FALSE,"EA CH (3) ";#N/A,#N/A,FALSE,"EA CH (4)";#N/A,#N/A,FALSE,"KA CH";#N/A,#N/A,FALSE,"KA CH  (2)";#N/A,#N/A,FALSE,"KA CH  (3)";#N/A,#N/A,FALSE,"KA CH (4)"}</definedName>
    <definedName name="ase"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sedfdf" hidden="1">{"apci",#N/A,FALSE,"Chem_CY";"eastman",#N/A,FALSE,"Eastman";"betz",#N/A,FALSE,"Betz";"great lakes",#N/A,FALSE,"Great_Lakes";"hercules",#N/A,FALSE,"Hercules Chem Seg Data";"rohm",#N/A,FALSE,"Rohm";"union carbide",#N/A,FALSE,"Union";"witco",#N/A,FALSE,"Witco"}</definedName>
    <definedName name="asf" hidden="1">{"QTD",#N/A,FALSE,"SUM"}</definedName>
    <definedName name="asfd" hidden="1">{#N/A,#N/A,TRUE,"W.O.";#N/A,#N/A,TRUE,"N.A.O.";#N/A,#N/A,TRUE,"USA";#N/A,#N/A,TRUE,"CAN";#N/A,#N/A,TRUE,"MEX";#N/A,#N/A,TRUE,"I.O.";#N/A,#N/A,TRUE,"EUR";#N/A,#N/A,TRUE,"MEA";#N/A,#N/A,TRUE,"LAT";#N/A,#N/A,TRUE,"ASIA"}</definedName>
    <definedName name="asqq" hidden="1">{"Performance Details",#N/A,FALSE,"Current Yr";"Performance Details",#N/A,FALSE,"Budget";"Performance Details",#N/A,FALSE,"Prior Year"}</definedName>
    <definedName name="aswe" hidden="1">{"TXO2N2_GP",#N/A,FALSE,"MTHLYGP";"TXH2_GP",#N/A,FALSE,"MTHLYGP";"LOUIS_GP",#N/A,FALSE,"MTHLYGP";"H2_GP",#N/A,FALSE,"MTHLYGP";"O2N2_GP",#N/A,FALSE,"MTHLYGP";"PACKAGE_GP",#N/A,FALSE,"MTHLYGP";"OTHER_GP",#N/A,FALSE,"MTHLYGP"}</definedName>
    <definedName name="AS생산량"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ugust" hidden="1">{#N/A,#N/A,FALSE,"NAO-Exp &amp; Spend by IS&amp;S Cat";#N/A,#N/A,FALSE,"NAO-Exp &amp; Spend by Billing Cat";#N/A,#N/A,FALSE,"NAO-Spend Chart - Fcst vs Budg"}</definedName>
    <definedName name="awert" hidden="1">{#N/A,#N/A,FALSE,"ORIX CSC"}</definedName>
    <definedName name="awq" hidden="1">{"YTD",#N/A,FALSE,"SUM"}</definedName>
    <definedName name="awqe" hidden="1">{"net assets",#N/A,FALSE,"summary";"asset turnover",#N/A,FALSE,"summary";"orona",#N/A,FALSE,"summary"}</definedName>
    <definedName name="awqx" hidden="1">{"Comp_of_Price_Effect",#N/A,FALSE,"QTRDPVAR"}</definedName>
    <definedName name="axs" hidden="1">{"QTD",#N/A,FALSE,"SUM"}</definedName>
    <definedName name="axz" hidden="1">{#N/A,"PURCHM",FALSE,"Business Analysis";#N/A,"SPADD",FALSE,"Business Analysis"}</definedName>
    <definedName name="b" hidden="1">{"'Blank'!$A$1:$A$2"}</definedName>
    <definedName name="bacd1101bd" hidden="1">{#N/A,"PURCHM",FALSE,"Business Analysis";#N/A,"SPADD",FALSE,"Business Analysis"}</definedName>
    <definedName name="bacd31" hidden="1">{#N/A,"PURCHM",FALSE,"Business Analysis";#N/A,"SPADD",FALSE,"Business Analysis"}</definedName>
    <definedName name="bacd31bd" hidden="1">{#N/A,"PURCHM",FALSE,"Business Analysis";#N/A,"SPADD",FALSE,"Business Analysis"}</definedName>
    <definedName name="banisha" hidden="1">{152,168,338,189,173,195,158,390,7,11,232,378,159,175,261,183,177,129,8,155,265,394,57}</definedName>
    <definedName name="banisha1" hidden="1">{#N/A,#N/A,FALSE,"²Ä1­Ó¤ë"}</definedName>
    <definedName name="bb" hidden="1">{#N/A,#N/A,TRUE,"RCGRisk one page";#N/A,#N/A,TRUE,"Resid Detail Chargeoffs";#N/A,#N/A,TRUE,"Resid Detail Model Error Prod";#N/A,#N/A,TRUE,"Resid Detail Model Error"}</definedName>
    <definedName name="bb.gb._98" hidden="1">{#N/A,#N/A,FALSE,"Umsatz 99";#N/A,#N/A,FALSE,"ER 99 "}</definedName>
    <definedName name="bb.gb._99" hidden="1">{#N/A,#N/A,FALSE,"Umsatz 99";#N/A,#N/A,FALSE,"ER 99 "}</definedName>
    <definedName name="BB01_전체" hidden="1">{#N/A,#N/A,FALSE,"인원";#N/A,#N/A,FALSE,"비용2";#N/A,#N/A,FALSE,"비용1";#N/A,#N/A,FALSE,"비용";#N/A,#N/A,FALSE,"보증2";#N/A,#N/A,FALSE,"보증1";#N/A,#N/A,FALSE,"보증";#N/A,#N/A,FALSE,"손익1";#N/A,#N/A,FALSE,"손익";#N/A,#N/A,FALSE,"부서별매출";#N/A,#N/A,FALSE,"매출"}</definedName>
    <definedName name="bbbb" hidden="1">{"EXCH",#N/A,FALSE,"ECOINDBP"}</definedName>
    <definedName name="bbbbbb" hidden="1">{"INFLAB",#N/A,FALSE,"ECOINDBP"}</definedName>
    <definedName name="bbbbbbb" hidden="1">{"detail",#N/A,FALSE,"mfg";"summary",#N/A,FALSE,"mfg"}</definedName>
    <definedName name="bbbbbbbbbb" hidden="1">{"detail",#N/A,FALSE,"mfg";"summary",#N/A,FALSE,"mfg"}</definedName>
    <definedName name="bbbbbbbbbbbbbb" hidden="1">#REF!</definedName>
    <definedName name="bbbbbbbbbbbbbbbbbbbb" hidden="1">{"detail",#N/A,FALSE,"mfg";"summary",#N/A,FALSE,"mfg"}</definedName>
    <definedName name="bbvcx" hidden="1">{#N/A,#N/A,FALSE,"Umsatz HM";#N/A,#N/A,FALSE,"ER HM";#N/A,#N/A,FALSE,"EA HM  (2)";#N/A,#N/A,FALSE,"EA HM ";#N/A,#N/A,FALSE,"EA HM  (4)";#N/A,#N/A,FALSE,"EA HM  (3)";#N/A,#N/A,FALSE,"KA HM  (2)";#N/A,#N/A,FALSE,"KA HM";#N/A,#N/A,FALSE,"KA HM  (3)";#N/A,#N/A,FALSE,"KA HM (4)"}</definedName>
    <definedName name="bcd" hidden="1">{"detail",#N/A,FALSE,"mfg";"summary",#N/A,FALSE,"mfg"}</definedName>
    <definedName name="bg" hidden="1">{"net assets",#N/A,FALSE,"summary";"asset turnover",#N/A,FALSE,"summary";"orona",#N/A,FALSE,"summary"}</definedName>
    <definedName name="bimdk2" hidden="1">{#N/A,"PURADD",FALSE,"Business Analysis";#N/A,"PURSPP",FALSE,"Business Analysis";#N/A,"CTGIND",FALSE,"Business Analysis";#N/A,"PURCHM",FALSE,"Business Analysis";#N/A,"SPADD",FALSE,"Business Analysis";#N/A,"EPOXY",FALSE,"Business Analysis";#N/A,"PURPER",FALSE,"Business Analysis"}</definedName>
    <definedName name="bimw09" hidden="1">{#N/A,"PURADD",FALSE,"Business Analysis";#N/A,"PURSPP",FALSE,"Business Analysis";#N/A,"CTGIND",FALSE,"Business Analysis";#N/A,"PURCHM",FALSE,"Business Analysis";#N/A,"SPADD",FALSE,"Business Analysis";#N/A,"EPOXY",FALSE,"Business Analysis";#N/A,"PURPER",FALSE,"Business Analysis"}</definedName>
    <definedName name="bkls" hidden="1">{#N/A,"PURCHM",FALSE,"Business Analysis";#N/A,"SPADD",FALSE,"Business Analysis"}</definedName>
    <definedName name="BLPH100" hidden="1">#REF!</definedName>
    <definedName name="BLPH2"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mbnmn" hidden="1">{#N/A,#N/A,FALSE,"KA CH  (2)"}</definedName>
    <definedName name="bn"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bnbn" hidden="1">{"oct_res_comm",#N/A,FALSE,"VarToBud"}</definedName>
    <definedName name="bnmk" hidden="1">{#N/A,#N/A,FALSE,"Produkte Erw.";#N/A,#N/A,FALSE,"Produkte Plan";#N/A,#N/A,FALSE,"Leistungen Erw.";#N/A,#N/A,FALSE,"Leistungen Plan";#N/A,#N/A,FALSE,"KA Allg.Kosten (2)";#N/A,#N/A,FALSE,"KA All.Kosten"}</definedName>
    <definedName name="bnmm" hidden="1">{"detail",#N/A,FALSE,"mfg";"summary",#N/A,FALSE,"mfg"}</definedName>
    <definedName name="bnnn" hidden="1">{"consolidated",#N/A,FALSE,"Sheet1";"cms",#N/A,FALSE,"Sheet1";"fse",#N/A,FALSE,"Sheet1"}</definedName>
    <definedName name="bob" hidden="1">{#N/A,#N/A,FALSE,"Cover";#N/A,#N/A,FALSE,"Process Flow Chart";#N/A,#N/A,FALSE,"LeadTime";#N/A,#N/A,FALSE,"ExerciseReport"}</definedName>
    <definedName name="both203" hidden="1">{"detail",#N/A,FALSE,"mfg";"summary",#N/A,FALSE,"mfg"}</definedName>
    <definedName name="both204" hidden="1">{"detail",#N/A,FALSE,"mfg";"summary",#N/A,FALSE,"mfg"}</definedName>
    <definedName name="both89n" hidden="1">{"detail",#N/A,FALSE,"mfg";"summary",#N/A,FALSE,"mfg"}</definedName>
    <definedName name="both8mj" hidden="1">{"detail",#N/A,FALSE,"mfg";"summary",#N/A,FALSE,"mfg"}</definedName>
    <definedName name="br" hidden="1">{"oct_res_comm",#N/A,FALSE,"VarToBud"}</definedName>
    <definedName name="Bryan" hidden="1">{#N/A,"PURADD",FALSE,"Business Analysis";#N/A,"PURSPP",FALSE,"Business Analysis";#N/A,"CTGIND",FALSE,"Business Analysis";#N/A,"PURCHM",FALSE,"Business Analysis";#N/A,"SPADD",FALSE,"Business Analysis";#N/A,"EPOXY",FALSE,"Business Analysis";#N/A,"PURPER",FALSE,"Business Analysis"}</definedName>
    <definedName name="b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t" hidden="1">{"QTR_ACT",#N/A,FALSE,"PROP_PBIT_DEV_Q3";"QTR_BUD",#N/A,FALSE,"PROP_PBIT_DEV_Q3";"YTD_BUD",#N/A,FALSE,"PROP_PBIT_DEV_Q3";"YTD_ACT",#N/A,FALSE,"PROP_PBIT_DEV_Q3";"FY95 SNAP3",#N/A,FALSE,"PROP_PBIT_DEV_Q3";"FY95_BUD",#N/A,FALSE,"PROP_PBIT_DEV_Q3";"FY96_BUD",#N/A,FALSE,"PROP_PBIT_DEV_Q3"}</definedName>
    <definedName name="buibd"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ull" hidden="1">{"detail",#N/A,FALSE,"mfg";"summary",#N/A,FALSE,"mfg"}</definedName>
    <definedName name="bull2" hidden="1">{#N/A,"PURCHM",FALSE,"Business Analysis";#N/A,"SPADD",FALSE,"Business Analysis"}</definedName>
    <definedName name="bull3" hidden="1">{"detail",#N/A,FALSE,"mfg";"summary",#N/A,FALSE,"mfg"}</definedName>
    <definedName name="bull4" hidden="1">{#N/A,"PURCHM",FALSE,"Business Analysis";#N/A,"SPADD",FALSE,"Business Analysis"}</definedName>
    <definedName name="bull5" hidden="1">{#N/A,"PURADD",FALSE,"Business Analysis";#N/A,"PURSPP",FALSE,"Business Analysis";#N/A,"CTGIND",FALSE,"Business Analysis";#N/A,"PURCHM",FALSE,"Business Analysis";#N/A,"SPADD",FALSE,"Business Analysis";#N/A,"EPOXY",FALSE,"Business Analysis";#N/A,"PURPER",FALSE,"Business Analysis"}</definedName>
    <definedName name="busais"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usarea201"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usarea203"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v" hidden="1">{"net assets",#N/A,FALSE,"summary";"asset turnover",#N/A,FALSE,"summary";"orona",#N/A,FALSE,"summary"}</definedName>
    <definedName name="bvcx" hidden="1">{"apci",#N/A,FALSE,"Chem_CY";"eastman",#N/A,FALSE,"Eastman";"betz",#N/A,FALSE,"Betz";"great lakes",#N/A,FALSE,"Great_Lakes";"hercules",#N/A,FALSE,"Hercules Chem Seg Data";"rohm",#N/A,FALSE,"Rohm";"union carbide",#N/A,FALSE,"Union";"witco",#N/A,FALSE,"Witco"}</definedName>
    <definedName name="bz" hidden="1">{"sales growth",#N/A,FALSE,"summary";"oper income",#N/A,FALSE,"summary";"oros rank",#N/A,FALSE,"summary";"net assets",#N/A,FALSE,"summary";"asset turnover",#N/A,FALSE,"summary";"orona",#N/A,FALSE,"summary"}</definedName>
    <definedName name="c.LTMYear" hidden="1">#REF!</definedName>
    <definedName name="cancel" hidden="1">{"EXPORT",#N/A,FALSE,"A8CONTENT"}</definedName>
    <definedName name="CAPA" hidden="1">{#N/A,#N/A,FALSE,"인원";#N/A,#N/A,FALSE,"비용2";#N/A,#N/A,FALSE,"비용1";#N/A,#N/A,FALSE,"비용";#N/A,#N/A,FALSE,"보증2";#N/A,#N/A,FALSE,"보증1";#N/A,#N/A,FALSE,"보증";#N/A,#N/A,FALSE,"손익1";#N/A,#N/A,FALSE,"손익";#N/A,#N/A,FALSE,"부서별매출";#N/A,#N/A,FALSE,"매출"}</definedName>
    <definedName name="CapitalStructure" hidden="1">#REF!</definedName>
    <definedName name="CapSpendingExcludesSanFu" hidden="1">{"detail",#N/A,FALSE,"mfg";"summary",#N/A,FALSE,"mfg"}</definedName>
    <definedName name="cba" hidden="1">{#N/A,#N/A,TRUE,"W.O.";#N/A,#N/A,TRUE,"N.A.O.";#N/A,#N/A,TRUE,"USA";#N/A,#N/A,TRUE,"CAN";#N/A,#N/A,TRUE,"MEX";#N/A,#N/A,TRUE,"I.O.";#N/A,#N/A,TRUE,"EUR";#N/A,#N/A,TRUE,"MEA";#N/A,#N/A,TRUE,"LAT";#N/A,#N/A,TRUE,"ASIA"}</definedName>
    <definedName name="cc" hidden="1">{#N/A,"PURADD",FALSE,"Business Analysis";#N/A,"PURSPP",FALSE,"Business Analysis";#N/A,"CTGIND",FALSE,"Business Analysis";#N/A,"PURCHM",FALSE,"Business Analysis";#N/A,"SPADD",FALSE,"Business Analysis";#N/A,"EPOXY",FALSE,"Business Analysis";#N/A,"PURPER",FALSE,"Business Analysis"}</definedName>
    <definedName name="ccc" hidden="1">{"EXCH",#N/A,FALSE,"ECOINDBP"}</definedName>
    <definedName name="cccc" hidden="1">{"PRIMAT",#N/A,FALSE,"ECOINDBP"}</definedName>
    <definedName name="ccccc" hidden="1">{"INFLAB",#N/A,FALSE,"ECOINDBP"}</definedName>
    <definedName name="cccccccccccc" hidden="1">#REF!</definedName>
    <definedName name="ccf" hidden="1">{"YD PRS",#N/A,FALSE,"YTD"}</definedName>
    <definedName name="cdds" hidden="1">{"detail",#N/A,FALSE,"mfg";"summary",#N/A,FALSE,"mfg"}</definedName>
    <definedName name="cdf" hidden="1">{"sales growth",#N/A,FALSE,"summary";"oper income",#N/A,FALSE,"summary";"oros rank",#N/A,FALSE,"summary";"net assets",#N/A,FALSE,"summary";"asset turnover",#N/A,FALSE,"summary";"orona",#N/A,FALSE,"summary"}</definedName>
    <definedName name="cds" hidden="1">{"detail",#N/A,FALSE,"mfg";"summary",#N/A,FALSE,"mfg"}</definedName>
    <definedName name="cea"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cew" hidden="1">{"ICD Details",#N/A,FALSE,"Current Yr";"ICD Details",#N/A,FALSE,"Budget";"ICD Details",#N/A,FALSE,"Prior Year"}</definedName>
    <definedName name="cf" hidden="1">{"detail",#N/A,FALSE,"mfg";"summary",#N/A,FALSE,"mfg"}</definedName>
    <definedName name="cfg" hidden="1">{"Act_vs_Budget",#N/A,FALSE,"QTRDPVAR";"Act_vs_Prior_Year",#N/A,FALSE,"QTRDPVAR"}</definedName>
    <definedName name="cfs" hidden="1">{"YD LOUISIANA",#N/A,FALSE,"YTD"}</definedName>
    <definedName name="chart" hidden="1">{#N/A,#N/A,TRUE,"W.O.";#N/A,#N/A,TRUE,"N.A.O.";#N/A,#N/A,TRUE,"USA";#N/A,#N/A,TRUE,"CAN";#N/A,#N/A,TRUE,"MEX";#N/A,#N/A,TRUE,"I.O.";#N/A,#N/A,TRUE,"EUR";#N/A,#N/A,TRUE,"MEA";#N/A,#N/A,TRUE,"LAT";#N/A,#N/A,TRUE,"ASIA"}</definedName>
    <definedName name="CIQWBGuid" hidden="1">"Business plan for SPV Car Delalership_v1.xlsx"</definedName>
    <definedName name="cjghjhj" hidden="1">{#N/A,#N/A,FALSE,"Umsatz CH";#N/A,#N/A,FALSE,"ER CH";#N/A,#N/A,FALSE,"EA CH (2) ";#N/A,#N/A,FALSE,"EA CH";#N/A,#N/A,FALSE,"EA CH (3) ";#N/A,#N/A,FALSE,"EA CH (4)";#N/A,#N/A,FALSE,"KA CH";#N/A,#N/A,FALSE,"KA CH  (2)";#N/A,#N/A,FALSE,"KA CH  (3)";#N/A,#N/A,FALSE,"KA CH (4)"}</definedName>
    <definedName name="COUNTRY" hidden="1">{#N/A,#N/A,FALSE,"Austria"}</definedName>
    <definedName name="CreditStats" hidden="1">#REF!</definedName>
    <definedName name="cvb" hidden="1">{"detail",#N/A,FALSE,"mfg";"summary",#N/A,FALSE,"mfg"}</definedName>
    <definedName name="cvbn" hidden="1">{"vol data",#N/A,FALSE,"Datasheet";"vol graph",#N/A,FALSE,"Volume";"price data",#N/A,FALSE,"Datasheet";"price graph",#N/A,FALSE,"Price";"dp data",#N/A,FALSE,"Datasheet";"dp graph",#N/A,FALSE,"DirectProfit"}</definedName>
    <definedName name="cvc" hidden="1">{#N/A,#N/A,FALSE,"KA CH  (2)"}</definedName>
    <definedName name="cvcv" hidden="1">{"AS REP",#N/A,FALSE,"EEFSNAP2";"PROP",#N/A,FALSE,"EEFSNAP2";"RISKS",#N/A,FALSE,"EEFSNAP2";"VIEW ALL",#N/A,FALSE,"EEFSNAP2"}</definedName>
    <definedName name="cx" hidden="1">{#N/A,#N/A,TRUE,"W.O.";#N/A,#N/A,TRUE,"N.A.O.";#N/A,#N/A,TRUE,"USA";#N/A,#N/A,TRUE,"CAN";#N/A,#N/A,TRUE,"MEX";#N/A,#N/A,TRUE,"I.O.";#N/A,#N/A,TRUE,"EUR";#N/A,#N/A,TRUE,"MEA";#N/A,#N/A,TRUE,"LAT";#N/A,#N/A,TRUE,"ASIA"}</definedName>
    <definedName name="cxv"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cxvsd"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cxzcxcz"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cxzczx" hidden="1">{#N/A,#N/A,FALSE,"Pharm";#N/A,#N/A,FALSE,"WWCM"}</definedName>
    <definedName name="cxzczxcasdasd" hidden="1">{#N/A,#N/A,TRUE,"일정"}</definedName>
    <definedName name="cz" hidden="1">{"pro_view",#N/A,FALSE,"EEFSNAP2";"rep_view",#N/A,FALSE,"EEFSNAP2"}</definedName>
    <definedName name="czf" hidden="1">{"AS REP",#N/A,FALSE,"EEFSNAP2";"PROP",#N/A,FALSE,"EEFSNAP2";"RISKS",#N/A,FALSE,"EEFSNAP2";"VIEW ALL",#N/A,FALSE,"EEFSNAP2"}</definedName>
    <definedName name="cs" hidden="1">{"AS REP",#N/A,FALSE,"EEFSNAP2";"PROP",#N/A,FALSE,"EEFSNAP2";"RISKS",#N/A,FALSE,"EEFSNAP2";"VIEW ALL",#N/A,FALSE,"EEFSNAP2"}</definedName>
    <definedName name="csa" hidden="1">{"TXO2N2_GP",#N/A,FALSE,"MTHLYGP";"TXH2_GP",#N/A,FALSE,"MTHLYGP";"LOUIS_GP",#N/A,FALSE,"MTHLYGP";"H2_GP",#N/A,FALSE,"MTHLYGP";"O2N2_GP",#N/A,FALSE,"MTHLYGP";"PACKAGE_GP",#N/A,FALSE,"MTHLYGP";"OTHER_GP",#N/A,FALSE,"MTHLYGP"}</definedName>
    <definedName name="dalfa" hidden="1">{#N/A,#N/A,TRUE,"W.O.";#N/A,#N/A,TRUE,"N.A.O.";#N/A,#N/A,TRUE,"USA";#N/A,#N/A,TRUE,"CAN";#N/A,#N/A,TRUE,"MEX";#N/A,#N/A,TRUE,"I.O.";#N/A,#N/A,TRUE,"EUR";#N/A,#N/A,TRUE,"MEA";#N/A,#N/A,TRUE,"LAT";#N/A,#N/A,TRUE,"ASIA"}</definedName>
    <definedName name="das" hidden="1">{#N/A,#N/A,FALSE,"Produkte Erw.";#N/A,#N/A,FALSE,"Produkte Plan";#N/A,#N/A,FALSE,"Leistungen Erw.";#N/A,#N/A,FALSE,"Leistungen Plan";#N/A,#N/A,FALSE,"KA Allg.Kosten (2)";#N/A,#N/A,FALSE,"KA All.Kosten"}</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helen" hidden="1">{"'7-2지역별'!$A$1:$R$44"}</definedName>
    <definedName name="dave" hidden="1">{#N/A,#N/A,TRUE,"W.O.";#N/A,#N/A,TRUE,"N.A.O.";#N/A,#N/A,TRUE,"USA";#N/A,#N/A,TRUE,"CAN";#N/A,#N/A,TRUE,"MEX";#N/A,#N/A,TRUE,"I.O.";#N/A,#N/A,TRUE,"EUR";#N/A,#N/A,TRUE,"MEA";#N/A,#N/A,TRUE,"LAT";#N/A,#N/A,TRUE,"ASIA"}</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D" hidden="1">{#N/A,#N/A,TRUE,"일정"}</definedName>
    <definedName name="ddd.opo" hidden="1">{"TOTAL",#N/A,TRUE,"DETAIL";"COS",#N/A,TRUE,"DETAIL";"DOMESTIC",#N/A,TRUE,"DETAIL";"DOM TRACK",#N/A,TRUE,"DETAIL";#N/A,#N/A,TRUE,"SHOW";#N/A,#N/A,TRUE,"BALANCE";#N/A,#N/A,TRUE,"SHOW BAL"}</definedName>
    <definedName name="ddddd" hidden="1">#REF!</definedName>
    <definedName name="ddddddd" hidden="1">#REF!</definedName>
    <definedName name="dddddddddddddd" hidden="1">#REF!</definedName>
    <definedName name="dddddddddddddddd" hidden="1">{#N/A,#N/A,FALSE,"Prisformat_KOGAS"}</definedName>
    <definedName name="ddx" hidden="1">{"YD LAPO2",#N/A,FALSE,"YTD";"YD LPH2",#N/A,FALSE,"YTD";"YD LOUISIANA",#N/A,FALSE,"YTD";"YD GENERALH2",#N/A,FALSE,"YTD";"YD PRS",#N/A,FALSE,"YTD";"YD PACKAGE",#N/A,FALSE,"YTD";"YD OTHER",#N/A,FALSE,"YTD"}</definedName>
    <definedName name="DEB" hidden="1">{#N/A,#N/A,FALSE,"Admin";#N/A,#N/A,FALSE,"Systems";#N/A,#N/A,FALSE,"Rot. Machines";#N/A,#N/A,FALSE,"FASID";#N/A,#N/A,FALSE,"Elect";#N/A,#N/A,FALSE,"Packs"}</definedName>
    <definedName name="delete" hidden="1">39871.6767824074</definedName>
    <definedName name="des" hidden="1">{"QTR_ACT",#N/A,FALSE,"PROP_PBIT_DEV_Q3";"QTR_BUD",#N/A,FALSE,"PROP_PBIT_DEV_Q3";"YTD_BUD",#N/A,FALSE,"PROP_PBIT_DEV_Q3";"YTD_ACT",#N/A,FALSE,"PROP_PBIT_DEV_Q3";"FY95 SNAP3",#N/A,FALSE,"PROP_PBIT_DEV_Q3";"FY95_BUD",#N/A,FALSE,"PROP_PBIT_DEV_Q3";"FY96_BUD",#N/A,FALSE,"PROP_PBIT_DEV_Q3"}</definedName>
    <definedName name="devc" hidden="1">{"TOTTEXAS",#N/A,FALSE,"CM"}</definedName>
    <definedName name="df" hidden="1">{#N/A,#N/A,TRUE,"W.O.";#N/A,#N/A,TRUE,"N.A.O.";#N/A,#N/A,TRUE,"USA";#N/A,#N/A,TRUE,"CAN";#N/A,#N/A,TRUE,"MEX";#N/A,#N/A,TRUE,"I.O.";#N/A,#N/A,TRUE,"EUR";#N/A,#N/A,TRUE,"MEA";#N/A,#N/A,TRUE,"LAT";#N/A,#N/A,TRUE,"ASIA"}</definedName>
    <definedName name="dfg"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dfgfdg" hidden="1">{#N/A,#N/A,FALSE,"Umsatz CH";#N/A,#N/A,FALSE,"ER CH";#N/A,#N/A,FALSE,"EA CH (2) ";#N/A,#N/A,FALSE,"EA CH";#N/A,#N/A,FALSE,"EA CH (3) ";#N/A,#N/A,FALSE,"EA CH (4)";#N/A,#N/A,FALSE,"KA CH";#N/A,#N/A,FALSE,"KA CH  (2)";#N/A,#N/A,FALSE,"KA CH  (3)";#N/A,#N/A,FALSE,"KA CH (4)"}</definedName>
    <definedName name="dfgfdgf" hidden="1">{#N/A,#N/A,FALSE,"Produkte Erw.";#N/A,#N/A,FALSE,"Produkte Plan";#N/A,#N/A,FALSE,"Leistungen Erw.";#N/A,#N/A,FALSE,"Leistungen Plan";#N/A,#N/A,FALSE,"KA Allg.Kosten (2)";#N/A,#N/A,FALSE,"KA All.Kosten"}</definedName>
    <definedName name="dfgfg" hidden="1">{#N/A,#N/A,FALSE,"Umsatz HM";#N/A,#N/A,FALSE,"ER HM";#N/A,#N/A,FALSE,"EA HM  (2)";#N/A,#N/A,FALSE,"EA HM ";#N/A,#N/A,FALSE,"EA HM  (4)";#N/A,#N/A,FALSE,"EA HM  (3)";#N/A,#N/A,FALSE,"KA HM  (2)";#N/A,#N/A,FALSE,"KA HM";#N/A,#N/A,FALSE,"KA HM  (3)";#N/A,#N/A,FALSE,"KA HM (4)"}</definedName>
    <definedName name="dfgfgh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ggfhhj" hidden="1">{#N/A,#N/A,FALSE,"Umsatz CH";#N/A,#N/A,FALSE,"ER CH";#N/A,#N/A,FALSE,"EA CH (2) ";#N/A,#N/A,FALSE,"EA CH";#N/A,#N/A,FALSE,"EA CH (3) ";#N/A,#N/A,FALSE,"EA CH (4)";#N/A,#N/A,FALSE,"KA CH";#N/A,#N/A,FALSE,"KA CH  (2)";#N/A,#N/A,FALSE,"KA CH  (3)";#N/A,#N/A,FALSE,"KA CH (4)"}</definedName>
    <definedName name="dfgh" hidden="1">{#N/A,"PURCHM",FALSE,"Business Analysis";#N/A,"SPADD",FALSE,"Business Analysis"}</definedName>
    <definedName name="dfghdfhdg" hidden="1">{#N/A,#N/A,FALSE,"Umsatz 99";#N/A,#N/A,FALSE,"ER 99 "}</definedName>
    <definedName name="dfre"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dfsdfdsf" hidden="1">{#N/A,#N/A,FALSE,"Umsatz CH";#N/A,#N/A,FALSE,"ER CH";#N/A,#N/A,FALSE,"EA CH (2) ";#N/A,#N/A,FALSE,"EA CH";#N/A,#N/A,FALSE,"EA CH (3) ";#N/A,#N/A,FALSE,"EA CH (4)";#N/A,#N/A,FALSE,"KA CH";#N/A,#N/A,FALSE,"KA CH  (2)";#N/A,#N/A,FALSE,"KA CH  (3)";#N/A,#N/A,FALSE,"KA CH (4)"}</definedName>
    <definedName name="DFSFDSFD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gdg" hidden="1">{#N/A,#N/A,FALSE,"Calc";#N/A,#N/A,FALSE,"Sensitivity";#N/A,#N/A,FALSE,"LT Earn.Dil.";#N/A,#N/A,FALSE,"Dil. AVP"}</definedName>
    <definedName name="dgdgss" hidden="1">{"consolidated",#N/A,FALSE,"Sheet1";"cms",#N/A,FALSE,"Sheet1";"fse",#N/A,FALSE,"Sheet1"}</definedName>
    <definedName name="dgfhgf" hidden="1">{#N/A,#N/A,FALSE,"ORIX CSC"}</definedName>
    <definedName name="dghgh" hidden="1">{#N/A,#N/A,FALSE,"Produkte Erw.";#N/A,#N/A,FALSE,"Produkte Plan";#N/A,#N/A,FALSE,"Leistungen Erw.";#N/A,#N/A,FALSE,"Leistungen Plan";#N/A,#N/A,FALSE,"KA Allg.Kosten (2)";#N/A,#N/A,FALSE,"KA All.Kosten"}</definedName>
    <definedName name="dhgbgdbsf" hidden="1">{#N/A,#N/A,FALSE,"Cover";#N/A,#N/A,FALSE,"Process Flow Chart";#N/A,#N/A,FALSE,"LeadTime";#N/A,#N/A,FALSE,"ExerciseReport"}</definedName>
    <definedName name="dhgdh" hidden="1">{"mgmt forecast",#N/A,FALSE,"Mgmt Forecast";"dcf table",#N/A,FALSE,"Mgmt Forecast";"sensitivity",#N/A,FALSE,"Mgmt Forecast";"table inputs",#N/A,FALSE,"Mgmt Forecast";"calculations",#N/A,FALSE,"Mgmt Forecast"}</definedName>
    <definedName name="Differences" hidden="1">{"Operating Data",#N/A,TRUE,"Sheet1";"Valuation Matrix",#N/A,TRUE,"Sheet1";"Sales Analysis",#N/A,TRUE,"Sheet1";"Closed Remodelled New",#N/A,TRUE,"Sheet1";"Competitive and FSP",#N/A,TRUE,"Sheet1";"Working Capital and Capex",#N/A,TRUE,"Sheet1";"depreciation",#N/A,TRUE,"Sheet1"}</definedName>
    <definedName name="DivFpb" hidden="1">#REF!</definedName>
    <definedName name="DL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ME_BeforeCloseCompleted" hidden="1">"False"</definedName>
    <definedName name="DME_Dirty" hidden="1">"Hamis"</definedName>
    <definedName name="DN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q" hidden="1">{"Comp_of_Price_Effect",#N/A,FALSE,"QTRDPVAR"}</definedName>
    <definedName name="dre" hidden="1">{#N/A,"PURADD",FALSE,"Business Analysis";#N/A,"PURSPP",FALSE,"Business Analysis";#N/A,"CTGIND",FALSE,"Business Analysis";#N/A,"PURCHM",FALSE,"Business Analysis";#N/A,"SPADD",FALSE,"Business Analysis";#N/A,"EPOXY",FALSE,"Business Analysis";#N/A,"PURPER",FALSE,"Business Analysis"}</definedName>
    <definedName name="drw" hidden="1">{"PAGE 1",#N/A,FALSE,"COS";"PAGE 2",#N/A,FALSE,"COS";"PAGE 3",#N/A,FALSE,"COS"}</definedName>
    <definedName name="dsaf" hidden="1">{"mgmt forecast",#N/A,FALSE,"Mgmt Forecast";"dcf table",#N/A,FALSE,"Mgmt Forecast";"sensitivity",#N/A,FALSE,"Mgmt Forecast";"table inputs",#N/A,FALSE,"Mgmt Forecast";"calculations",#N/A,FALSE,"Mgmt Forecast"}</definedName>
    <definedName name="dsdafgsa" hidden="1">{"Performance Details",#N/A,FALSE,"Current Yr";"Performance Details",#N/A,FALSE,"Budget";"Performance Details",#N/A,FALSE,"Prior Year"}</definedName>
    <definedName name="dse" hidden="1">{"YTDACT",#N/A,FALSE,"YTD Cum";"YTDBUD",#N/A,FALSE,"YTD Cum";"YTDPRIOR",#N/A,FALSE,"YTD Cum"}</definedName>
    <definedName name="DSFDFDSFADDDSF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fs" hidden="1">{152,168,338,189,173,195,158,390,7,11,232,378,159,175,261,183,177,129,8,155,265,394,57}</definedName>
    <definedName name="dsfsf" hidden="1">{"detail",#N/A,FALSE,"mfg";"summary",#N/A,FALSE,"mfg"}</definedName>
    <definedName name="dsg" hidden="1">{#N/A,#N/A,FALSE,"Calc";#N/A,#N/A,FALSE,"Sensitivity";#N/A,#N/A,FALSE,"LT Earn.Dil.";#N/A,#N/A,FALSE,"Dil. AVP"}</definedName>
    <definedName name="dsgfhgfv" hidden="1">{#N/A,"PURADD",FALSE,"Business Analysis";#N/A,"PURSPP",FALSE,"Business Analysis";#N/A,"CTGIND",FALSE,"Business Analysis";#N/A,"PURCHM",FALSE,"Business Analysis";#N/A,"SPADD",FALSE,"Business Analysis";#N/A,"EPOXY",FALSE,"Business Analysis";#N/A,"PURPER",FALSE,"Business Analysis"}</definedName>
    <definedName name="dswe"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dwx" hidden="1">{"Comp_of_Price_Effect",#N/A,FALSE,"QTRDPVAR"}</definedName>
    <definedName name="dx" hidden="1">{"Month Summary",#N/A,FALSE,"Summary";"Total Details",#N/A,FALSE,"Current Yr";"Polymers Details",#N/A,FALSE,"Current Yr";"Performance Details",#N/A,FALSE,"Current Yr";"ICD Details",#N/A,FALSE,"Current Yr"}</definedName>
    <definedName name="DZ.IndSpec_Left" hidden="1">#REF!</definedName>
    <definedName name="DZ.IndSpec_Right" hidden="1">#REF!</definedName>
    <definedName name="DZ.LTM" hidden="1">#REF!</definedName>
    <definedName name="DZ.LTMPlus" hidden="1">#REF!</definedName>
    <definedName name="earg" hidden="1">{#N/A,#N/A,FALSE,"Rates_Onshore"}</definedName>
    <definedName name="ed" hidden="1">{"vol data",#N/A,FALSE,"Datasheet";"vol graph",#N/A,FALSE,"Volume";"price data",#N/A,FALSE,"Datasheet";"price graph",#N/A,FALSE,"Price";"dp data",#N/A,FALSE,"Datasheet";"dp graph",#N/A,FALSE,"DirectProfit"}</definedName>
    <definedName name="edqw" hidden="1">{#N/A,#N/A,FALSE,"BANNERS";#N/A,#N/A,FALSE,"Market";#N/A,#N/A,FALSE,"Tel Rev";#N/A,#N/A,FALSE,"Revenues IOL";#N/A,#N/A,FALSE,"Invest";#N/A,#N/A,FALSE,"Op Cost1";#N/A,#N/A,FALSE,"Op Cost2";#N/A,#N/A,FALSE,"Oth_&amp;_Tot_Revenues";#N/A,#N/A,FALSE,"Fin Mod";#N/A,#N/A,FALSE,"FinMod_RoW";#N/A,#N/A,FALSE,"P&amp;E Burocrat";#N/A,#N/A,FALSE,"cash flow"}</definedName>
    <definedName name="ee" hidden="1">{#N/A,#N/A,FALSE,"KA CH  (2)"}</definedName>
    <definedName name="eee.lll" hidden="1">{#N/A,#N/A,FALSE,"PMW Gruppe 99_98";#N/A,#N/A,FALSE,"PMW KG 98_99";#N/A,#N/A,FALSE,"PMW Inc. 99_98";#N/A,#N/A,FALSE,"PMW VTECH 99_98";#N/A,#N/A,FALSE,"PMW Thail. 99_98";#N/A,#N/A,FALSE,"PMW Canada 99_98";#N/A,#N/A,FALSE,"Währungsabw. 99_98"}</definedName>
    <definedName name="eeee" hidden="1">{"YD LAPO2",#N/A,FALSE,"YTD"}</definedName>
    <definedName name="eeeeee" hidden="1">{"YD OTHER",#N/A,FALSE,"YTD"}</definedName>
    <definedName name="eeeeeee" hidden="1">{"YD LPH2",#N/A,FALSE,"YTD"}</definedName>
    <definedName name="eeeeeeee" hidden="1">{"Pg1",#N/A,FALSE,"OpExYTDvsBud";"Pg2",#N/A,FALSE,"OpExYTDvsBud"}</definedName>
    <definedName name="eeeeeeeee" hidden="1">{"Pa1",#N/A,FALSE,"OpExYTDvsPY";"Pa2",#N/A,FALSE,"OpExYTDvsPY"}</definedName>
    <definedName name="eeeeeeeeee"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eeeeeeeeeee" hidden="1">{#N/A,"PURCHM",FALSE,"Business Analysis";#N/A,"SPADD",FALSE,"Business Analysis"}</definedName>
    <definedName name="eeeeeeeeeeee" hidden="1">{"pro_view",#N/A,FALSE,"EEFSNAP2";"rep_view",#N/A,FALSE,"EEFSNAP2"}</definedName>
    <definedName name="eeeeeeeeeeeeeee" hidden="1">#REF!</definedName>
    <definedName name="eert" hidden="1">{#N/A,#N/A,FALSE,"Umsatz EO BP";#N/A,#N/A,FALSE,"Umsatz EO OP";#N/A,#N/A,FALSE,"ER EO BP";#N/A,#N/A,FALSE,"ER EO OP";#N/A,#N/A,FALSE,"EA EO (2)";#N/A,#N/A,FALSE,"EA EO";#N/A,#N/A,FALSE,"EA EO (3)";#N/A,#N/A,FALSE,"EA EO (4)";#N/A,#N/A,FALSE,"KA EO  (2)";#N/A,#N/A,FALSE,"KA EO";#N/A,#N/A,FALSE,"KA EO  (3)";#N/A,#N/A,FALSE,"KA EO (4)"}</definedName>
    <definedName name="ei"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eings" hidden="1">{#N/A,"PURCHM",FALSE,"Business Analysis";#N/A,"SPADD",FALSE,"Business Analysis"}</definedName>
    <definedName name="ELVIS" hidden="1">{"INFLAB",#N/A,FALSE,"ECOINDBP"}</definedName>
    <definedName name="ELVIS1" hidden="1">{"PRIMAT",#N/A,FALSE,"ECOINDBP"}</definedName>
    <definedName name="emily" hidden="1">{#N/A,#N/A,FALSE,"Calc";#N/A,#N/A,FALSE,"Sensitivity";#N/A,#N/A,FALSE,"LT Earn.Dil.";#N/A,#N/A,FALSE,"Dil. AVP"}</definedName>
    <definedName name="eoflsru" hidden="1">{"QTD",#N/A,FALSE,"SUM"}</definedName>
    <definedName name="eoil" hidden="1">{"detail",#N/A,FALSE,"mfg";"summary",#N/A,FALSE,"mfg"}</definedName>
    <definedName name="ere" hidden="1">{"orixcsc",#N/A,FALSE,"ORIX CSC";"orixcsc2",#N/A,FALSE,"ORIX CSC"}</definedName>
    <definedName name="erf" hidden="1">{"QTR_ACT",#N/A,FALSE,"PROP_PBIT_DEV_Q3";"QTR_BUD",#N/A,FALSE,"PROP_PBIT_DEV_Q3";"YTD_BUD",#N/A,FALSE,"PROP_PBIT_DEV_Q3";"YTD_ACT",#N/A,FALSE,"PROP_PBIT_DEV_Q3";"FY95 SNAP3",#N/A,FALSE,"PROP_PBIT_DEV_Q3";"FY95_BUD",#N/A,FALSE,"PROP_PBIT_DEV_Q3";"FY96_BUD",#N/A,FALSE,"PROP_PBIT_DEV_Q3"}</definedName>
    <definedName name="erqw"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rr.g." hidden="1">{#N/A,#N/A,FALSE,"KA CH  (2)"}</definedName>
    <definedName name="errr.g" hidden="1">{#N/A,#N/A,FALSE,"KA CH  (2)"}</definedName>
    <definedName name="ert" hidden="1">{#N/A,#N/A,FALSE,"Umsatz 99";#N/A,#N/A,FALSE,"ER 99 "}</definedName>
    <definedName name="ertr" hidden="1">{#N/A,#N/A,FALSE,"Umsatz 99";#N/A,#N/A,FALSE,"ER 99 "}</definedName>
    <definedName name="ervnj" hidden="1">{"YTDACT",#N/A,FALSE,"YTD Cum";"YTDBUD",#N/A,FALSE,"YTD Cum";"YTDPRIOR",#N/A,FALSE,"YTD Cum"}</definedName>
    <definedName name="es" hidden="1">{"QTR_ACT",#N/A,FALSE,"PROP_PBIT_DEV_Q3";"QTR_BUD",#N/A,FALSE,"PROP_PBIT_DEV_Q3";"YTD_BUD",#N/A,FALSE,"PROP_PBIT_DEV_Q3";"YTD_ACT",#N/A,FALSE,"PROP_PBIT_DEV_Q3";"FY95 SNAP3",#N/A,FALSE,"PROP_PBIT_DEV_Q3";"FY95_BUD",#N/A,FALSE,"PROP_PBIT_DEV_Q3";"FY96_BUD",#N/A,FALSE,"PROP_PBIT_DEV_Q3"}</definedName>
    <definedName name="et"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etet" hidden="1">{#N/A,#N/A,FALSE,"Calc";#N/A,#N/A,FALSE,"Sensitivity";#N/A,#N/A,FALSE,"LT Earn.Dil.";#N/A,#N/A,FALSE,"Dil. AVP"}</definedName>
    <definedName name="eu" hidden="1">{"apci",#N/A,FALSE,"Chem_CY";"eastman",#N/A,FALSE,"Eastman";"betz",#N/A,FALSE,"Betz";"great lakes",#N/A,FALSE,"Great_Lakes";"hercules",#N/A,FALSE,"Hercules Chem Seg Data";"rohm",#N/A,FALSE,"Rohm";"union carbide",#N/A,FALSE,"Union";"witco",#N/A,FALSE,"Witco"}</definedName>
    <definedName name="ev.Calculation" hidden="1">-4135</definedName>
    <definedName name="ev.Initialized" hidden="1">FALSE</definedName>
    <definedName name="EVA" hidden="1">{"DCF",#N/A,FALSE,"CF"}</definedName>
    <definedName name="ew" hidden="1">{#N/A,"PURADD",FALSE,"Business Analysis";#N/A,"PURSPP",FALSE,"Business Analysis";#N/A,"CTGIND",FALSE,"Business Analysis";#N/A,"PURCHM",FALSE,"Business Analysis";#N/A,"SPADD",FALSE,"Business Analysis";#N/A,"EPOXY",FALSE,"Business Analysis";#N/A,"PURPER",FALSE,"Business Analysis"}</definedName>
    <definedName name="ewaw" hidden="1">{"Act_vs_Budget",#N/A,FALSE,"QTRDPVAR";"Act_vs_Prior_Year",#N/A,FALSE,"QTRDPVAR"}</definedName>
    <definedName name="ewdwqd" hidden="1">{#N/A,"PURCHM",FALSE,"Business Analysis";#N/A,"SPADD",FALSE,"Business Analysis"}</definedName>
    <definedName name="ewq" hidden="1">{"oct_res_comm",#N/A,FALSE,"VarToBud"}</definedName>
    <definedName name="ewrwer" hidden="1">{#N/A,#N/A,FALSE,"ORIX CSC"}</definedName>
    <definedName name="ewv" hidden="1">{"Page1",#N/A,FALSE,"OpExJanvsBud";"Page2",#N/A,FALSE,"OpExJanvsBud"}</definedName>
    <definedName name="ExactAddinReports" hidden="1">1</definedName>
    <definedName name="Exchange_Rates" hidden="1">#REF!</definedName>
    <definedName name="ExRate_Yr1" hidden="1">#REF!</definedName>
    <definedName name="ExRate_Yr2" hidden="1">#REF!</definedName>
    <definedName name="ExRate_Yr3" hidden="1">#REF!</definedName>
    <definedName name="ExRate_Yr4" hidden="1">#REF!</definedName>
    <definedName name="ExRate_Yr5" hidden="1">#REF!</definedName>
    <definedName name="ExRate_Yr6" hidden="1">#REF!</definedName>
    <definedName name="ExRate_Yr7" hidden="1">#REF!</definedName>
    <definedName name="ExRateLTM_Yr1" hidden="1">#REF!</definedName>
    <definedName name="ExRateLTM_Yr2" hidden="1">#REF!</definedName>
    <definedName name="ExRateLTM_Yr3" hidden="1">#REF!</definedName>
    <definedName name="EXT" hidden="1">{#N/A,#N/A,TRUE,"일정"}</definedName>
    <definedName name="EXTT" hidden="1">{#N/A,#N/A,TRUE,"일정"}</definedName>
    <definedName name="eydsr" hidden="1">{#N/A,"PURCHM",FALSE,"Business Analysis";#N/A,"SPADD",FALSE,"Business Analysis"}</definedName>
    <definedName name="f.ffff" hidden="1">{#N/A,#N/A,FALSE,"Umsatz 99";#N/A,#N/A,FALSE,"ER 99 "}</definedName>
    <definedName name="fa" hidden="1">{"vol data",#N/A,FALSE,"Datasheet";"vol graph",#N/A,FALSE,"Volume";"price data",#N/A,FALSE,"Datasheet";"price graph",#N/A,FALSE,"Price";"dp data",#N/A,FALSE,"Datasheet";"dp graph",#N/A,FALSE,"DirectProfit"}</definedName>
    <definedName name="faa"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fact_curr" hidden="1">{"INFLAB",#N/A,FALSE,"ECOINDBP"}</definedName>
    <definedName name="fd" hidden="1">{"detail",#N/A,FALSE,"mfg";"summary",#N/A,FALSE,"mfg"}</definedName>
    <definedName name="fdbvgfbndhg" hidden="1">{#N/A,#N/A,FALSE,"REPORT"}</definedName>
    <definedName name="fdef" hidden="1">{#N/A,"PURADD",FALSE,"Business Analysis";#N/A,"PURSPP",FALSE,"Business Analysis";#N/A,"CTGIND",FALSE,"Business Analysis";#N/A,"PURCHM",FALSE,"Business Analysis";#N/A,"SPADD",FALSE,"Business Analysis";#N/A,"EPOXY",FALSE,"Business Analysis";#N/A,"PURPER",FALSE,"Business Analysis"}</definedName>
    <definedName name="fdgdfgfdgf" hidden="1">{#N/A,#N/A,FALSE,"Produkte Erw.";#N/A,#N/A,FALSE,"Produkte Plan";#N/A,#N/A,FALSE,"Leistungen Erw.";#N/A,#N/A,FALSE,"Leistungen Plan";#N/A,#N/A,FALSE,"KA Allg.Kosten (2)";#N/A,#N/A,FALSE,"KA All.Kosten"}</definedName>
    <definedName name="fdgfdg" hidden="1">{#N/A,#N/A,FALSE,"Umsatz EO BP";#N/A,#N/A,FALSE,"Umsatz EO OP";#N/A,#N/A,FALSE,"ER EO BP";#N/A,#N/A,FALSE,"ER EO OP";#N/A,#N/A,FALSE,"EA EO (2)";#N/A,#N/A,FALSE,"EA EO";#N/A,#N/A,FALSE,"EA EO (3)";#N/A,#N/A,FALSE,"EA EO (4)";#N/A,#N/A,FALSE,"KA EO  (2)";#N/A,#N/A,FALSE,"KA EO";#N/A,#N/A,FALSE,"KA EO  (3)";#N/A,#N/A,FALSE,"KA EO (4)"}</definedName>
    <definedName name="fdgfdgfdgfdg" hidden="1">{#N/A,#N/A,FALSE,"KA CH  (2)"}</definedName>
    <definedName name="fdgfdgsdgsdgs" hidden="1">{#N/A,#N/A,FALSE,"KA CH  (2)"}</definedName>
    <definedName name="FDQ" hidden="1">{"detail",#N/A,FALSE,"mfg";"summary",#N/A,FALSE,"mfg"}</definedName>
    <definedName name="fdsa" hidden="1">{"QTR_ACT",#N/A,FALSE,"PROP_PBIT_DEV_Q3";"QTR_BUD",#N/A,FALSE,"PROP_PBIT_DEV_Q3";"YTD_BUD",#N/A,FALSE,"PROP_PBIT_DEV_Q3";"YTD_ACT",#N/A,FALSE,"PROP_PBIT_DEV_Q3";"FY95 SNAP3",#N/A,FALSE,"PROP_PBIT_DEV_Q3";"FY95_BUD",#N/A,FALSE,"PROP_PBIT_DEV_Q3";"FY96_BUD",#N/A,FALSE,"PROP_PBIT_DEV_Q3"}</definedName>
    <definedName name="fesa" hidden="1">{"apci",#N/A,FALSE,"Chem_CY";"eastman",#N/A,FALSE,"Eastman";"betz",#N/A,FALSE,"Betz";"great lakes",#N/A,FALSE,"Great_Lakes";"hercules",#N/A,FALSE,"Hercules Chem Seg Data";"rohm",#N/A,FALSE,"Rohm";"union carbide",#N/A,FALSE,"Union";"witco",#N/A,FALSE,"Witco"}</definedName>
    <definedName name="fetr" hidden="1">{"BA detail",#N/A,FALSE,"Q3YTD "}</definedName>
    <definedName name="fewq" hidden="1">{"Comp_of_Price_Effect",#N/A,FALSE,"QTRDPVAR"}</definedName>
    <definedName name="ffd" hidden="1">{#N/A,#N/A,FALSE,"Rohstoffnotierungen";#N/A,#N/A,FALSE,"ER HCST Erw. 99";#N/A,#N/A,FALSE,"ER HCST Plan 00";#N/A,#N/A,FALSE,"Umsatz KG";#N/A,#N/A,FALSE,"ER HCST";#N/A,#N/A,FALSE,"EA ST (2)";#N/A,#N/A,FALSE,"EA ST";#N/A,#N/A,FALSE,"EA ST (3)";#N/A,#N/A,FALSE,"EA ST (4)";#N/A,#N/A,FALSE,"KA ST  (2)";#N/A,#N/A,FALSE,"KA ST";#N/A,#N/A,FALSE,"KA ST  (3)";#N/A,#N/A,FALSE,"KA ST (4)"}</definedName>
    <definedName name="ffdd" hidden="1">{#N/A,#N/A,FALSE,"Umsatz EO BP";#N/A,#N/A,FALSE,"Umsatz EO OP";#N/A,#N/A,FALSE,"ER EO BP";#N/A,#N/A,FALSE,"ER EO OP";#N/A,#N/A,FALSE,"EA EO (2)";#N/A,#N/A,FALSE,"EA EO";#N/A,#N/A,FALSE,"EA EO (3)";#N/A,#N/A,FALSE,"EA EO (4)";#N/A,#N/A,FALSE,"KA EO  (2)";#N/A,#N/A,FALSE,"KA EO";#N/A,#N/A,FALSE,"KA EO  (3)";#N/A,#N/A,FALSE,"KA EO (4)"}</definedName>
    <definedName name="ffffffffffffff" hidden="1">#REF!</definedName>
    <definedName name="FGF"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fgfg" hidden="1">{#N/A,#N/A,FALSE,"Umsatz EO BP";#N/A,#N/A,FALSE,"Umsatz EO OP";#N/A,#N/A,FALSE,"ER EO BP";#N/A,#N/A,FALSE,"ER EO OP";#N/A,#N/A,FALSE,"EA EO (2)";#N/A,#N/A,FALSE,"EA EO";#N/A,#N/A,FALSE,"EA EO (3)";#N/A,#N/A,FALSE,"EA EO (4)";#N/A,#N/A,FALSE,"KA EO  (2)";#N/A,#N/A,FALSE,"KA EO";#N/A,#N/A,FALSE,"KA EO  (3)";#N/A,#N/A,FALSE,"KA EO (4)"}</definedName>
    <definedName name="fgfgf" hidden="1">{#N/A,#N/A,FALSE,"Umsatz 99";#N/A,#N/A,FALSE,"ER 99 "}</definedName>
    <definedName name="fgfx" hidden="1">{#N/A,#N/A,FALSE,"Umsatz 99";#N/A,#N/A,FALSE,"ER 99 "}</definedName>
    <definedName name="fgh"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fghfghfghgfh" hidden="1">{#N/A,#N/A,FALSE,"KA CH  (2)"}</definedName>
    <definedName name="fghfghfghgfhgfh"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fghfghgfh" hidden="1">{#N/A,#N/A,FALSE,"Umsatz CH";#N/A,#N/A,FALSE,"ER CH";#N/A,#N/A,FALSE,"EA CH (2) ";#N/A,#N/A,FALSE,"EA CH";#N/A,#N/A,FALSE,"EA CH (3) ";#N/A,#N/A,FALSE,"EA CH (4)";#N/A,#N/A,FALSE,"KA CH";#N/A,#N/A,FALSE,"KA CH  (2)";#N/A,#N/A,FALSE,"KA CH  (3)";#N/A,#N/A,FALSE,"KA CH (4)"}</definedName>
    <definedName name="fghfh" hidden="1">{#N/A,#N/A,FALSE,"Umsatz EO BP";#N/A,#N/A,FALSE,"Umsatz EO OP";#N/A,#N/A,FALSE,"ER EO BP";#N/A,#N/A,FALSE,"ER EO OP";#N/A,#N/A,FALSE,"EA EO (2)";#N/A,#N/A,FALSE,"EA EO";#N/A,#N/A,FALSE,"EA EO (3)";#N/A,#N/A,FALSE,"EA EO (4)";#N/A,#N/A,FALSE,"KA EO  (2)";#N/A,#N/A,FALSE,"KA EO";#N/A,#N/A,FALSE,"KA EO  (3)";#N/A,#N/A,FALSE,"KA EO (4)"}</definedName>
    <definedName name="fgh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fgjfgjfgj" hidden="1">{#N/A,#N/A,FALSE,"Produkte Erw.";#N/A,#N/A,FALSE,"Produkte Plan";#N/A,#N/A,FALSE,"Leistungen Erw.";#N/A,#N/A,FALSE,"Leistungen Plan";#N/A,#N/A,FALSE,"KA Allg.Kosten (2)";#N/A,#N/A,FALSE,"KA All.Kosten"}</definedName>
    <definedName name="fgsd" hidden="1">{"PAGE 1",#N/A,FALSE,"COS Excluding Geismar";"PAGE 2",#N/A,FALSE,"COS Excluding Geismar";"PAGE 3",#N/A,FALSE,"COS Excluding Geismar"}</definedName>
    <definedName name="fgsg" hidden="1">{"consolidated",#N/A,FALSE,"Sheet1";"cms",#N/A,FALSE,"Sheet1";"fse",#N/A,FALSE,"Sheet1"}</definedName>
    <definedName name="fgt" hidden="1">{"Performance Details",#N/A,FALSE,"Current Yr";"Performance Details",#N/A,FALSE,"Budget";"Performance Details",#N/A,FALSE,"Prior Year"}</definedName>
    <definedName name="fh" hidden="1">{#N/A,#N/A,FALSE,"KA CH  (2)"}</definedName>
    <definedName name="fhfgh" hidden="1">{#N/A,#N/A,FALSE,"Umsatz CH";#N/A,#N/A,FALSE,"ER CH";#N/A,#N/A,FALSE,"EA CH (2) ";#N/A,#N/A,FALSE,"EA CH";#N/A,#N/A,FALSE,"EA CH (3) ";#N/A,#N/A,FALSE,"EA CH (4)";#N/A,#N/A,FALSE,"KA CH";#N/A,#N/A,FALSE,"KA CH  (2)";#N/A,#N/A,FALSE,"KA CH  (3)";#N/A,#N/A,FALSE,"KA CH (4)"}</definedName>
    <definedName name="fhfhh" hidden="1">{#N/A,#N/A,FALSE,"Umsatz CH";#N/A,#N/A,FALSE,"ER CH";#N/A,#N/A,FALSE,"EA CH (2) ";#N/A,#N/A,FALSE,"EA CH";#N/A,#N/A,FALSE,"EA CH (3) ";#N/A,#N/A,FALSE,"EA CH (4)";#N/A,#N/A,FALSE,"KA CH";#N/A,#N/A,FALSE,"KA CH  (2)";#N/A,#N/A,FALSE,"KA CH  (3)";#N/A,#N/A,FALSE,"KA CH (4)"}</definedName>
    <definedName name="fhrtz" hidden="1">{#N/A,#N/A,FALSE,"PMW Gruppe 00_99";#N/A,#N/A,FALSE,"PMW KG 00_99";#N/A,#N/A,FALSE,"PMW Inc. 00_99";#N/A,#N/A,FALSE,"PMW VTECH 00_99";#N/A,#N/A,FALSE,"PMW Thail. 00_99";#N/A,#N/A,FALSE,"PMW Canada 00_99";#N/A,#N/A,FALSE,"Währungsabw. 00_99"}</definedName>
    <definedName name="FILE_NAME" hidden="1">#REF!</definedName>
    <definedName name="FKAÖSF" hidden="1">{#N/A,#N/A,FALSE,"Austria"}</definedName>
    <definedName name="fr" hidden="1">{#N/A,"PURCHM",FALSE,"Business Analysis";#N/A,"SPADD",FALSE,"Business Analysis"}</definedName>
    <definedName name="frty" hidden="1">{"PRS",#N/A,FALSE,"CM"}</definedName>
    <definedName name="fsfs" hidden="1">{#N/A,#N/A,FALSE,"Calc";#N/A,#N/A,FALSE,"Sensitivity";#N/A,#N/A,FALSE,"LT Earn.Dil.";#N/A,#N/A,FALSE,"Dil. AVP"}</definedName>
    <definedName name="FT" hidden="1">{#N/A,#N/A,FALSE,"STOCK-SUBSIDY";#N/A,#N/A,FALSE,"CURRENT KADETT GL MODEL";#N/A,#N/A,FALSE,"CURRENT ";#N/A,#N/A,FALSE,"CHART I";#N/A,#N/A,FALSE,"CHART II";#N/A,#N/A,FALSE,"CHART III";#N/A,#N/A,FALSE,"FINANCE PROPOSAL";#N/A,#N/A,FALSE,"TRANSACTION PRICE";#N/A,#N/A,FALSE,"CHART IV";#N/A,#N/A,FALSE,"CHART V";#N/A,#N/A,FALSE,"CHART VI";#N/A,#N/A,FALSE,"CHART VII";#N/A,#N/A,FALSE,"CHART VIII";#N/A,#N/A,FALSE,"MKT PROPOSAL";#N/A,#N/A,FALSE,"PROFIT AVG EQUIPPED CURRENT";#N/A,#N/A,FALSE,"PROFIT AVG EQUIPPED BREAK-EVEN";#N/A,#N/A,FALSE,"PROFIT BREAK-EVEN";#N/A,#N/A,FALSE,"PROFIT CURRENT";#N/A,#N/A,FALSE,"PROFITABILITY AVG EQUIPPED MKT";#N/A,#N/A,FALSE,"PROFITABILITY WITH AIR COND";#N/A,#N/A,FALSE,"PROFITABILITY  WITHOUT AIR COND";#N/A,#N/A,FALSE,"ESTATISTICS &amp; FCST INFO";#N/A,#N/A,FALSE,"CURRENT KADETT GLS MODEL";#N/A,#N/A,FALSE,"BREAK EVEN";#N/A,#N/A,FALSE,"CURRENT KADETT MODELS"}</definedName>
    <definedName name="FTY" hidden="1">{"CORSA",#N/A,FALSE,"RESUMO FINAL";"KADETT",#N/A,FALSE,"RESUMO FINAL";"VECTRA",#N/A,FALSE,"RESUMO FINAL";"OMEGA",#N/A,FALSE,"RESUMO FINAL";"S_10",#N/A,FALSE,"RESUMO FINAL";"BLAZER",#N/A,FALSE,"RESUMO FINAL"}</definedName>
    <definedName name="fuck" hidden="1">{"by departments",#N/A,TRUE,"FORECAST";"cap_headcount",#N/A,TRUE,"FORECAST";"summary",#N/A,TRUE,"FORECAST"}</definedName>
    <definedName name="fuckme" hidden="1">{"SUMMARY",#N/A,TRUE,"SUMMARY";"compare",#N/A,TRUE,"Vs. Bus Plan";"ratios",#N/A,TRUE,"Ratios";"REVENUE",#N/A,TRUE,"Revenue";"expenses",#N/A,TRUE,"1996 budget";"payroll",#N/A,TRUE,"Payroll"}</definedName>
    <definedName name="fwer" hidden="1">{#N/A,"PURCHM",FALSE,"Business Analysis";#N/A,"SPADD",FALSE,"Business Analysis"}</definedName>
    <definedName name="g" hidden="1">{#N/A,#N/A,FALSE,"인원";#N/A,#N/A,FALSE,"비용2";#N/A,#N/A,FALSE,"비용1";#N/A,#N/A,FALSE,"비용";#N/A,#N/A,FALSE,"보증2";#N/A,#N/A,FALSE,"보증1";#N/A,#N/A,FALSE,"보증";#N/A,#N/A,FALSE,"손익1";#N/A,#N/A,FALSE,"손익";#N/A,#N/A,FALSE,"부서별매출";#N/A,#N/A,FALSE,"매출"}</definedName>
    <definedName name="GDF" hidden="1">{"detail",#N/A,FALSE,"mfg";"summary",#N/A,FALSE,"mfg"}</definedName>
    <definedName name="gdfg" hidden="1">{#N/A,#N/A,FALSE,"Umsatz EO BP";#N/A,#N/A,FALSE,"Umsatz EO OP";#N/A,#N/A,FALSE,"ER EO BP";#N/A,#N/A,FALSE,"ER EO OP";#N/A,#N/A,FALSE,"EA EO (2)";#N/A,#N/A,FALSE,"EA EO";#N/A,#N/A,FALSE,"EA EO (3)";#N/A,#N/A,FALSE,"EA EO (4)";#N/A,#N/A,FALSE,"KA EO  (2)";#N/A,#N/A,FALSE,"KA EO";#N/A,#N/A,FALSE,"KA EO  (3)";#N/A,#N/A,FALSE,"KA EO (4)"}</definedName>
    <definedName name="gfd" hidden="1">{#N/A,"PURCHM",FALSE,"Business Analysis";#N/A,"SPADD",FALSE,"Business Analysis"}</definedName>
    <definedName name="gfds" hidden="1">{"oct_res_comm",#N/A,FALSE,"VarToBud"}</definedName>
    <definedName name="GFF" hidden="1">{#N/A,#N/A,FALSE,"인원";#N/A,#N/A,FALSE,"비용2";#N/A,#N/A,FALSE,"비용1";#N/A,#N/A,FALSE,"비용";#N/A,#N/A,FALSE,"보증2";#N/A,#N/A,FALSE,"보증1";#N/A,#N/A,FALSE,"보증";#N/A,#N/A,FALSE,"손익1";#N/A,#N/A,FALSE,"손익";#N/A,#N/A,FALSE,"부서별매출";#N/A,#N/A,FALSE,"매출"}</definedName>
    <definedName name="GFG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fghdfgdf" hidden="1">{#N/A,#N/A,FALSE,"Umsatz CH";#N/A,#N/A,FALSE,"ER CH";#N/A,#N/A,FALSE,"EA CH (2) ";#N/A,#N/A,FALSE,"EA CH";#N/A,#N/A,FALSE,"EA CH (3) ";#N/A,#N/A,FALSE,"EA CH (4)";#N/A,#N/A,FALSE,"KA CH";#N/A,#N/A,FALSE,"KA CH  (2)";#N/A,#N/A,FALSE,"KA CH  (3)";#N/A,#N/A,FALSE,"KA CH (4)"}</definedName>
    <definedName name="gfhfgh" hidden="1">{#N/A,#N/A,FALSE,"Umsatz HM";#N/A,#N/A,FALSE,"ER HM";#N/A,#N/A,FALSE,"EA HM  (2)";#N/A,#N/A,FALSE,"EA HM ";#N/A,#N/A,FALSE,"EA HM  (4)";#N/A,#N/A,FALSE,"EA HM  (3)";#N/A,#N/A,FALSE,"KA HM  (2)";#N/A,#N/A,FALSE,"KA HM";#N/A,#N/A,FALSE,"KA HM  (3)";#N/A,#N/A,FALSE,"KA HM (4)"}</definedName>
    <definedName name="gfhfghgsdfghfg" hidden="1">{#N/A,#N/A,FALSE,"Umsatz 99";#N/A,#N/A,FALSE,"ER 99 "}</definedName>
    <definedName name="gfhh" hidden="1">{#N/A,#N/A,FALSE,"Umsatz CH";#N/A,#N/A,FALSE,"ER CH";#N/A,#N/A,FALSE,"EA CH (2) ";#N/A,#N/A,FALSE,"EA CH";#N/A,#N/A,FALSE,"EA CH (3) ";#N/A,#N/A,FALSE,"EA CH (4)";#N/A,#N/A,FALSE,"KA CH";#N/A,#N/A,FALSE,"KA CH  (2)";#N/A,#N/A,FALSE,"KA CH  (3)";#N/A,#N/A,FALSE,"KA CH (4)"}</definedName>
    <definedName name="gfrr" hidden="1">{#N/A,#N/A,FALSE,"Umsatz 99";#N/A,#N/A,FALSE,"ER 99 "}</definedName>
    <definedName name="gg" hidden="1">{#N/A,#N/A,TRUE,"일정"}</definedName>
    <definedName name="gggg" hidden="1">{#N/A,#N/A,FALSE,"Umsatz 99";#N/A,#N/A,FALSE,"ER 99 "}</definedName>
    <definedName name="gh" hidden="1">{"detail",#N/A,FALSE,"mfg";"summary",#N/A,FALSE,"mfg"}</definedName>
    <definedName name="ghfgh" hidden="1">{#N/A,#N/A,FALSE,"Umsatz CH";#N/A,#N/A,FALSE,"ER CH";#N/A,#N/A,FALSE,"EA CH (2) ";#N/A,#N/A,FALSE,"EA CH";#N/A,#N/A,FALSE,"EA CH (3) ";#N/A,#N/A,FALSE,"EA CH (4)";#N/A,#N/A,FALSE,"KA CH";#N/A,#N/A,FALSE,"KA CH  (2)";#N/A,#N/A,FALSE,"KA CH  (3)";#N/A,#N/A,FALSE,"KA CH (4)"}</definedName>
    <definedName name="ghh" hidden="1">{#N/A,#N/A,FALSE,"KA CH  (2)"}</definedName>
    <definedName name="ghhghd" hidden="1">{"mgmt forecast",#N/A,FALSE,"Mgmt Forecast";"dcf table",#N/A,FALSE,"Mgmt Forecast";"sensitivity",#N/A,FALSE,"Mgmt Forecast";"table inputs",#N/A,FALSE,"Mgmt Forecast";"calculations",#N/A,FALSE,"Mgmt Forecast"}</definedName>
    <definedName name="ghhhg" hidden="1">{#N/A,#N/A,FALSE,"ORIX CSC"}</definedName>
    <definedName name="ghj" hidden="1">{#N/A,#N/A,FALSE,"Umsatz CH";#N/A,#N/A,FALSE,"ER CH";#N/A,#N/A,FALSE,"EA CH (2) ";#N/A,#N/A,FALSE,"EA CH";#N/A,#N/A,FALSE,"EA CH (3) ";#N/A,#N/A,FALSE,"EA CH (4)";#N/A,#N/A,FALSE,"KA CH";#N/A,#N/A,FALSE,"KA CH  (2)";#N/A,#N/A,FALSE,"KA CH  (3)";#N/A,#N/A,FALSE,"KA CH (4)"}</definedName>
    <definedName name="ghj.ljj" hidden="1">{#N/A,#N/A,FALSE,"Produkte Erw.";#N/A,#N/A,FALSE,"Produkte Plan";#N/A,#N/A,FALSE,"Leistungen Erw.";#N/A,#N/A,FALSE,"Leistungen Plan";#N/A,#N/A,FALSE,"KA Allg.Kosten (2)";#N/A,#N/A,FALSE,"KA All.Kosten"}</definedName>
    <definedName name="ghj.zz" hidden="1">{#N/A,#N/A,FALSE,"Umsatz CH";#N/A,#N/A,FALSE,"ER CH";#N/A,#N/A,FALSE,"EA CH (2) ";#N/A,#N/A,FALSE,"EA CH";#N/A,#N/A,FALSE,"EA CH (3) ";#N/A,#N/A,FALSE,"EA CH (4)";#N/A,#N/A,FALSE,"KA CH";#N/A,#N/A,FALSE,"KA CH  (2)";#N/A,#N/A,FALSE,"KA CH  (3)";#N/A,#N/A,FALSE,"KA CH (4)"}</definedName>
    <definedName name="ghjhgj" hidden="1">{#N/A,#N/A,FALSE,"PMW Gruppe 99_98";#N/A,#N/A,FALSE,"PMW KG 98_99";#N/A,#N/A,FALSE,"PMW Inc. 99_98";#N/A,#N/A,FALSE,"PMW VTECH 99_98";#N/A,#N/A,FALSE,"PMW Thail. 99_98";#N/A,#N/A,FALSE,"PMW Canada 99_98";#N/A,#N/A,FALSE,"Währungsabw. 99_98"}</definedName>
    <definedName name="ghjhgjh" hidden="1">{#N/A,#N/A,FALSE,"KA CH  (2)"}</definedName>
    <definedName name="ghjhj" hidden="1">{#N/A,#N/A,FALSE,"Umsatz EO BP";#N/A,#N/A,FALSE,"Umsatz EO OP";#N/A,#N/A,FALSE,"ER EO BP";#N/A,#N/A,FALSE,"ER EO OP";#N/A,#N/A,FALSE,"EA EO (2)";#N/A,#N/A,FALSE,"EA EO";#N/A,#N/A,FALSE,"EA EO (3)";#N/A,#N/A,FALSE,"EA EO (4)";#N/A,#N/A,FALSE,"KA EO  (2)";#N/A,#N/A,FALSE,"KA EO";#N/A,#N/A,FALSE,"KA EO  (3)";#N/A,#N/A,FALSE,"KA EO (4)"}</definedName>
    <definedName name="ghjk"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ghk" hidden="1">{#N/A,#N/A,FALSE,"PMW Gruppe 99_98";#N/A,#N/A,FALSE,"PMW KG 98_99";#N/A,#N/A,FALSE,"PMW Inc. 99_98";#N/A,#N/A,FALSE,"PMW VTECH 99_98";#N/A,#N/A,FALSE,"PMW Thail. 99_98";#N/A,#N/A,FALSE,"PMW Canada 99_98";#N/A,#N/A,FALSE,"Währungsabw. 99_98"}</definedName>
    <definedName name="ghuifd" hidden="1">{#N/A,"PURCHM",FALSE,"Business Analysis";#N/A,"SPADD",FALSE,"Business Analysis"}</definedName>
    <definedName name="gjh" hidden="1">{#N/A,#N/A,FALSE,"Umsatz 99";#N/A,#N/A,FALSE,"ER 99 "}</definedName>
    <definedName name="gjk" hidden="1">{#N/A,#N/A,FALSE,"Umsatz HM";#N/A,#N/A,FALSE,"ER HM";#N/A,#N/A,FALSE,"EA HM  (2)";#N/A,#N/A,FALSE,"EA HM ";#N/A,#N/A,FALSE,"EA HM  (4)";#N/A,#N/A,FALSE,"EA HM  (3)";#N/A,#N/A,FALSE,"KA HM  (2)";#N/A,#N/A,FALSE,"KA HM";#N/A,#N/A,FALSE,"KA HM  (3)";#N/A,#N/A,FALSE,"KA HM (4)"}</definedName>
    <definedName name="gkjjk" hidden="1">{#N/A,#N/A,FALSE,"Umsatz CH";#N/A,#N/A,FALSE,"ER CH";#N/A,#N/A,FALSE,"EA CH (2) ";#N/A,#N/A,FALSE,"EA CH";#N/A,#N/A,FALSE,"EA CH (3) ";#N/A,#N/A,FALSE,"EA CH (4)";#N/A,#N/A,FALSE,"KA CH";#N/A,#N/A,FALSE,"KA CH  (2)";#N/A,#N/A,FALSE,"KA CH  (3)";#N/A,#N/A,FALSE,"KA CH (4)"}</definedName>
    <definedName name="graham" hidden="1">{"ICD Details",#N/A,FALSE,"Current Yr";"ICD Details",#N/A,FALSE,"Budget";"ICD Details",#N/A,FALSE,"Prior Year"}</definedName>
    <definedName name="grghfgfg" hidden="1">{#N/A,#N/A,FALSE,"Umsatz CH";#N/A,#N/A,FALSE,"ER CH";#N/A,#N/A,FALSE,"EA CH (2) ";#N/A,#N/A,FALSE,"EA CH";#N/A,#N/A,FALSE,"EA CH (3) ";#N/A,#N/A,FALSE,"EA CH (4)";#N/A,#N/A,FALSE,"KA CH";#N/A,#N/A,FALSE,"KA CH  (2)";#N/A,#N/A,FALSE,"KA CH  (3)";#N/A,#N/A,FALSE,"KA CH (4)"}</definedName>
    <definedName name="gty" hidden="1">{"QTD_PACKAGE",#N/A,FALSE,"QTD"}</definedName>
    <definedName name="gv"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h" hidden="1">{#N/A,#N/A,FALSE,"인원";#N/A,#N/A,FALSE,"비용2";#N/A,#N/A,FALSE,"비용1";#N/A,#N/A,FALSE,"비용";#N/A,#N/A,FALSE,"보증2";#N/A,#N/A,FALSE,"보증1";#N/A,#N/A,FALSE,"보증";#N/A,#N/A,FALSE,"손익1";#N/A,#N/A,FALSE,"손익";#N/A,#N/A,FALSE,"부서별매출";#N/A,#N/A,FALSE,"매출"}</definedName>
    <definedName name="h.ll" hidden="1">{#N/A,#N/A,FALSE,"PMW Gruppe 99_98";#N/A,#N/A,FALSE,"PMW KG 98_99";#N/A,#N/A,FALSE,"PMW Inc. 99_98";#N/A,#N/A,FALSE,"PMW VTECH 99_98";#N/A,#N/A,FALSE,"PMW Thail. 99_98";#N/A,#N/A,FALSE,"PMW Canada 99_98";#N/A,#N/A,FALSE,"Währungsabw. 99_98"}</definedName>
    <definedName name="hb"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hdct" hidden="1">{#N/A,#N/A,FALSE,"Admin";#N/A,#N/A,FALSE,"Systems";#N/A,#N/A,FALSE,"Rot. Machines";#N/A,#N/A,FALSE,"FASID";#N/A,#N/A,FALSE,"Elect";#N/A,#N/A,FALSE,"Packs"}</definedName>
    <definedName name="HDCT.ALL." hidden="1">{#N/A,#N/A,FALSE,"Admin";#N/A,#N/A,FALSE,"Systems";#N/A,#N/A,FALSE,"Rot. Machines";#N/A,#N/A,FALSE,"FASID";#N/A,#N/A,FALSE,"Elect";#N/A,#N/A,FALSE,"Packs"}</definedName>
    <definedName name="Header1" hidden="1">IF(COUNTA(#REF!)=0,0,INDEX(#REF!,MATCH(ROW(#REF!),#REF!,TRUE)))+1</definedName>
    <definedName name="Header2" hidden="1">#REF!-1 &amp; "." &amp; MAX(1,COUNTA(INDEX(#REF!,MATCH(#REF!-1,#REF!,FALSE)):#REF!))</definedName>
    <definedName name="hf" hidden="1">{"detail",#N/A,FALSE,"mfg";"summary",#N/A,FALSE,"mfg"}</definedName>
    <definedName name="hgfd" hidden="1">{"BA detail",#N/A,FALSE,"Q3YTD "}</definedName>
    <definedName name="HGFHGF" hidden="1">{#N/A,#N/A,TRUE,"일정"}</definedName>
    <definedName name="hgjghjhhg" hidden="1">{#N/A,#N/A,FALSE,"Produkte Erw.";#N/A,#N/A,FALSE,"Produkte Plan";#N/A,#N/A,FALSE,"Leistungen Erw.";#N/A,#N/A,FALSE,"Leistungen Plan";#N/A,#N/A,FALSE,"KA Allg.Kosten (2)";#N/A,#N/A,FALSE,"KA All.Kosten"}</definedName>
    <definedName name="hgrth" hidden="1">{"orixcsc",#N/A,FALSE,"ORIX CSC";"orixcsc2",#N/A,FALSE,"ORIX CSC"}</definedName>
    <definedName name="hh.k" hidden="1">{#N/A,#N/A,FALSE,"KA CH  (2)"}</definedName>
    <definedName name="HHH" hidden="1">{"CORSA",#N/A,FALSE,"RESUMO FINAL";"KADETT",#N/A,FALSE,"RESUMO FINAL";"VECTRA",#N/A,FALSE,"RESUMO FINAL";"OMEGA",#N/A,FALSE,"RESUMO FINAL";"S_10",#N/A,FALSE,"RESUMO FINAL";"BLAZER",#N/A,FALSE,"RESUMO FINAL"}</definedName>
    <definedName name="hhj.ls" hidden="1">{#N/A,#N/A,FALSE,"Produkte Erw.";#N/A,#N/A,FALSE,"Produkte Plan";#N/A,#N/A,FALSE,"Leistungen Erw.";#N/A,#N/A,FALSE,"Leistungen Plan";#N/A,#N/A,FALSE,"KA Allg.Kosten (2)";#N/A,#N/A,FALSE,"KA All.Kosten"}</definedName>
    <definedName name="hj.k" hidden="1">{#N/A,#N/A,FALSE,"Produkte Erw.";#N/A,#N/A,FALSE,"Produkte Plan";#N/A,#N/A,FALSE,"Leistungen Erw.";#N/A,#N/A,FALSE,"Leistungen Plan";#N/A,#N/A,FALSE,"KA Allg.Kosten (2)";#N/A,#N/A,FALSE,"KA All.Kosten"}</definedName>
    <definedName name="hjghhgyg" hidden="1">{"Polymers Details",#N/A,FALSE,"Current Yr";"Polymer Details",#N/A,FALSE,"Budget";"Polymer Details",#N/A,FALSE,"Prior Year"}</definedName>
    <definedName name="hjghjhgj" hidden="1">{#N/A,#N/A,FALSE,"Produkte Erw.";#N/A,#N/A,FALSE,"Produkte Plan";#N/A,#N/A,FALSE,"Leistungen Erw.";#N/A,#N/A,FALSE,"Leistungen Plan";#N/A,#N/A,FALSE,"KA Allg.Kosten (2)";#N/A,#N/A,FALSE,"KA All.Kosten"}</definedName>
    <definedName name="hjh" hidden="1">{#N/A,#N/A,FALSE,"Produkte Erw.";#N/A,#N/A,FALSE,"Produkte Plan";#N/A,#N/A,FALSE,"Leistungen Erw.";#N/A,#N/A,FALSE,"Leistungen Plan";#N/A,#N/A,FALSE,"KA Allg.Kosten (2)";#N/A,#N/A,FALSE,"KA All.Kosten"}</definedName>
    <definedName name="hjhjj" hidden="1">{#N/A,#N/A,FALSE,"ORIX CSC"}</definedName>
    <definedName name="hjk" hidden="1">{#N/A,#N/A,FALSE,"Umsatz 99";#N/A,#N/A,FALSE,"ER 99 "}</definedName>
    <definedName name="hjk.l" hidden="1">{#N/A,#N/A,FALSE,"Produkte Erw.";#N/A,#N/A,FALSE,"Produkte Plan";#N/A,#N/A,FALSE,"Leistungen Erw.";#N/A,#N/A,FALSE,"Leistungen Plan";#N/A,#N/A,FALSE,"KA Allg.Kosten (2)";#N/A,#N/A,FALSE,"KA All.Kosten"}</definedName>
    <definedName name="hjkgjhgb" hidden="1">{#N/A,#N/A,FALSE,"Contents";#N/A,#N/A,FALSE,"RCG Scorecard";#N/A,#N/A,FALSE,"RCG Scorecard Trends";#N/A,#N/A,FALSE,"Balance Sheet";#N/A,#N/A,FALSE,"Detailed IS Alt Rev";#N/A,#N/A,FALSE,"Monthly Alt Rev";#N/A,#N/A,FALSE,"Analysis";#N/A,#N/A,FALSE,"Funding";#N/A,#N/A,FALSE,"Sales";#N/A,#N/A,FALSE,"VABP Summary";#N/A,#N/A,FALSE,"Warehouse"}</definedName>
    <definedName name="hjkhjk" hidden="1">{#N/A,#N/A,FALSE,"KA CH  (2)"}</definedName>
    <definedName name="hjkjhk" hidden="1">{#N/A,#N/A,FALSE,"Umsatz HM";#N/A,#N/A,FALSE,"ER HM";#N/A,#N/A,FALSE,"EA HM  (2)";#N/A,#N/A,FALSE,"EA HM ";#N/A,#N/A,FALSE,"EA HM  (4)";#N/A,#N/A,FALSE,"EA HM  (3)";#N/A,#N/A,FALSE,"KA HM  (2)";#N/A,#N/A,FALSE,"KA HM";#N/A,#N/A,FALSE,"KA HM  (3)";#N/A,#N/A,FALSE,"KA HM (4)"}</definedName>
    <definedName name="hjkl"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hkjkh"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hlp" hidden="1">#REF!</definedName>
    <definedName name="hn._I006" hidden="1">#REF!</definedName>
    <definedName name="hn._I018" hidden="1">#REF!</definedName>
    <definedName name="hn._I024" hidden="1">#REF!</definedName>
    <definedName name="hn._I028" hidden="1">#REF!</definedName>
    <definedName name="hn._I029" hidden="1">#REF!</definedName>
    <definedName name="hn._I030" hidden="1">#REF!</definedName>
    <definedName name="hn._I031" hidden="1">#REF!</definedName>
    <definedName name="hn._I044" hidden="1">#REF!</definedName>
    <definedName name="hn._I051" hidden="1">#REF!</definedName>
    <definedName name="hn._I059" hidden="1">#REF!</definedName>
    <definedName name="hn._I062" hidden="1">#REF!</definedName>
    <definedName name="hn._I070" hidden="1">#REF!</definedName>
    <definedName name="hn._I071" hidden="1">#REF!</definedName>
    <definedName name="hn._I075" hidden="1">#REF!</definedName>
    <definedName name="hn._I077" hidden="1">#REF!</definedName>
    <definedName name="hn._I083" hidden="1">#REF!</definedName>
    <definedName name="hn._I085" hidden="1">#REF!</definedName>
    <definedName name="hn._P001" hidden="1">#REF!</definedName>
    <definedName name="hn._P002" hidden="1">#REF!</definedName>
    <definedName name="hn._P004" hidden="1">#REF!</definedName>
    <definedName name="hn._P014" hidden="1">#REF!</definedName>
    <definedName name="hn._P016" hidden="1">#REF!</definedName>
    <definedName name="hn._P017" hidden="1">#REF!</definedName>
    <definedName name="hn._P017g" hidden="1">#REF!</definedName>
    <definedName name="hn._P021" hidden="1">#REF!</definedName>
    <definedName name="hn._P024" hidden="1">#REF!</definedName>
    <definedName name="hn.Add015" hidden="1">#REF!</definedName>
    <definedName name="hn.ConvertVal1" hidden="1">#REF!</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CopyforPR" hidden="1">#REF!</definedName>
    <definedName name="hn.Delete015" hidden="1">#REF!,#REF!,#REF!,#REF!</definedName>
    <definedName name="hn.domestic" hidden="1">#REF!</definedName>
    <definedName name="hn.DZ_MultByFXRates" hidden="1">#REF!,#REF!,#REF!,#REF!</definedName>
    <definedName name="hn.ExtDb" hidden="1">FALSE</definedName>
    <definedName name="hn.FromMain" hidden="1">#REF!</definedName>
    <definedName name="hn.FromMain1" hidden="1">#REF!</definedName>
    <definedName name="hn.FromMain2" hidden="1">#REF!</definedName>
    <definedName name="hn.FromMain3" hidden="1">#REF!</definedName>
    <definedName name="hn.FromMain4" hidden="1">#REF!</definedName>
    <definedName name="hn.FromMain5" hidden="1">#REF!</definedName>
    <definedName name="hn.Global" hidden="1">#REF!</definedName>
    <definedName name="hn.LTM_MultByFXRates" hidden="1">#REF!,#REF!,#REF!,#REF!,#REF!,#REF!,#REF!</definedName>
    <definedName name="hn.LTMData" hidden="1">#REF!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ParityCheck" hidden="1">#REF!</definedName>
    <definedName name="hn.PrivateLTMYear" hidden="1">#REF!</definedName>
    <definedName name="hn.USLast" hidden="1">#REF!</definedName>
    <definedName name="hn.YearLabel" hidden="1">#REF!</definedName>
    <definedName name="HTML_CodePage" hidden="1">1252</definedName>
    <definedName name="HTML_Control" hidden="1">{"'Blank'!$A$1:$A$2"}</definedName>
    <definedName name="HTML_Description" hidden="1">""</definedName>
    <definedName name="HTML_Email" hidden="1">""</definedName>
    <definedName name="HTML_Header" hidden="1">"Blank"</definedName>
    <definedName name="HTML_LastUpdate" hidden="1">"10/14/1999"</definedName>
    <definedName name="HTML_LineAfter" hidden="1">FALSE</definedName>
    <definedName name="HTML_LineBefore" hidden="1">FALSE</definedName>
    <definedName name="HTML_Name" hidden="1">"GMAC-RFC"</definedName>
    <definedName name="HTML_OBDlg2" hidden="1">TRUE</definedName>
    <definedName name="HTML_OBDlg4" hidden="1">TRUE</definedName>
    <definedName name="HTML_OS" hidden="1">0</definedName>
    <definedName name="HTML_PathFile" hidden="1">"C:\WINNT\Profiles\td12\Personal\MyHTML.htm"</definedName>
    <definedName name="HTML_Title" hidden="1">"ProdMlyVars"</definedName>
    <definedName name="HTML1_1" hidden="1">"[CERTV4.XLS]CERTV2!$A$2:$AR$288"</definedName>
    <definedName name="HTML1_10" hidden="1">"french.roberts@epamail.epa.gov"</definedName>
    <definedName name="HTML1_11" hidden="1">1</definedName>
    <definedName name="HTML1_12" hidden="1">"C:\FRENCH\TP_STDS\MyHTML.htm"</definedName>
    <definedName name="HTML1_2" hidden="1">1</definedName>
    <definedName name="HTML1_3" hidden="1">"Federal and California Tailpipe Emission Standards"</definedName>
    <definedName name="HTML1_4" hidden="1">"Emission Standards"</definedName>
    <definedName name="HTML1_5" hidden="1">""</definedName>
    <definedName name="HTML1_6" hidden="1">-4146</definedName>
    <definedName name="HTML1_7" hidden="1">-4146</definedName>
    <definedName name="HTML1_8" hidden="1">"2/10/97"</definedName>
    <definedName name="HTML1_9" hidden="1">"Roberts French"</definedName>
    <definedName name="HTML2_1" hidden="1">"'[CERTV8.XLS]LDV &amp; LLDT FTP (2)'!$A$7:$Q$34"</definedName>
    <definedName name="HTML2_10" hidden="1">""</definedName>
    <definedName name="HTML2_11" hidden="1">-4146</definedName>
    <definedName name="HTML2_12" hidden="1">"C:\FRENCH\MyHTML.htm"</definedName>
    <definedName name="HTML2_2" hidden="1">1</definedName>
    <definedName name="HTML2_3" hidden="1">"Exhaust Emission Certification Standards"</definedName>
    <definedName name="HTML2_4" hidden="1">"Federal Test Procedure"</definedName>
    <definedName name="HTML2_5" hidden="1">"Federal and California Programs
Light-Duty Vehicles (Passenger Cars) and Light-Duty Trucks 0 - 6000 lbs GVWR"</definedName>
    <definedName name="HTML2_6" hidden="1">-4146</definedName>
    <definedName name="HTML2_7" hidden="1">1</definedName>
    <definedName name="HTML2_8" hidden="1">"8/15/97"</definedName>
    <definedName name="HTML2_9" hidden="1">""</definedName>
    <definedName name="HTML3_1" hidden="1">"[CERTV8.XLS]Sheet1!$A$17:$C$45"</definedName>
    <definedName name="HTML3_10" hidden="1">""</definedName>
    <definedName name="HTML3_11" hidden="1">1</definedName>
    <definedName name="HTML3_12" hidden="1">"C:\FRENCH\TP_STDS\DEFS.HTM"</definedName>
    <definedName name="HTML3_2" hidden="1">1</definedName>
    <definedName name="HTML3_3" hidden="1">"CERTV8"</definedName>
    <definedName name="HTML3_4" hidden="1">"Sheet1"</definedName>
    <definedName name="HTML3_5" hidden="1">""</definedName>
    <definedName name="HTML3_6" hidden="1">-4146</definedName>
    <definedName name="HTML3_7" hidden="1">-4146</definedName>
    <definedName name="HTML3_8" hidden="1">"8/15/97"</definedName>
    <definedName name="HTML3_9" hidden="1">"NVFEL"</definedName>
    <definedName name="HTML4_1" hidden="1">"'[CERTV8.XLS]LDV &amp; LLDT FTP (3)'!$A$1:$Q$32"</definedName>
    <definedName name="HTML4_10" hidden="1">""</definedName>
    <definedName name="HTML4_11" hidden="1">1</definedName>
    <definedName name="HTML4_12" hidden="1">"C:\FRENCH\TP_STDS\WEB\LDVLDT.HTM"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"'[CERTV8.XLS]HLDT &amp; MDV FTP (2)'!$A$1:$P$35"</definedName>
    <definedName name="HTML5_10" hidden="1">""</definedName>
    <definedName name="HTML5_11" hidden="1">1</definedName>
    <definedName name="HTML5_12" hidden="1">"C:\FRENCH\TP_STDS\WEB\hldt.htm"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"'[CERTV8.XLS]SFTP (3)'!$A$1:$O$25"</definedName>
    <definedName name="HTML6_10" hidden="1">""</definedName>
    <definedName name="HTML6_11" hidden="1">1</definedName>
    <definedName name="HTML6_12" hidden="1">"C:\FRENCH\TP_STDS\WEB\sftp.htm"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"'[CERTV8.XLS]Implementation (2)'!$A$1:$S$42"</definedName>
    <definedName name="HTML7_10" hidden="1">""</definedName>
    <definedName name="HTML7_11" hidden="1">1</definedName>
    <definedName name="HTML7_12" hidden="1">"C:\FRENCH\TP_STDS\WEB\implment.htm"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Count" hidden="1">7</definedName>
    <definedName name="hu" hidden="1">{"detail",#N/A,FALSE,"mfg";"summary",#N/A,FALSE,"mfg"}</definedName>
    <definedName name="hw" hidden="1">{"sales growth",#N/A,FALSE,"summary";"oper income",#N/A,FALSE,"summary";"oros rank",#N/A,FALSE,"summary";"net assets",#N/A,FALSE,"summary";"asset turnover",#N/A,FALSE,"summary";"orona",#N/A,FALSE,"summary"}</definedName>
    <definedName name="hy"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ibnjks" hidden="1">{"detail",#N/A,FALSE,"mfg";"summary",#N/A,FALSE,"mfg"}</definedName>
    <definedName name="ii.oo" hidden="1">{#N/A,#N/A,FALSE,"Umsatz EO BP";#N/A,#N/A,FALSE,"Umsatz EO OP";#N/A,#N/A,FALSE,"ER EO BP";#N/A,#N/A,FALSE,"ER EO OP";#N/A,#N/A,FALSE,"EA EO (2)";#N/A,#N/A,FALSE,"EA EO";#N/A,#N/A,FALSE,"EA EO (3)";#N/A,#N/A,FALSE,"EA EO (4)";#N/A,#N/A,FALSE,"KA EO  (2)";#N/A,#N/A,FALSE,"KA EO";#N/A,#N/A,FALSE,"KA EO  (3)";#N/A,#N/A,FALSE,"KA EO (4)"}</definedName>
    <definedName name="iii" hidden="1">{"detail",#N/A,FALSE,"mfg";"summary",#N/A,FALSE,"mfg"}</definedName>
    <definedName name="iiiii" hidden="1">{#N/A,#N/A,FALSE,"Calc";#N/A,#N/A,FALSE,"Sensitivity";#N/A,#N/A,FALSE,"LT Earn.Dil.";#N/A,#N/A,FALSE,"Dil. AVP"}</definedName>
    <definedName name="ijoi" hidden="1">{#N/A,#N/A,FALSE,"Produkte Erw.";#N/A,#N/A,FALSE,"Produkte Plan";#N/A,#N/A,FALSE,"Leistungen Erw.";#N/A,#N/A,FALSE,"Leistungen Plan";#N/A,#N/A,FALSE,"KA Allg.Kosten (2)";#N/A,#N/A,FALSE,"KA All.Kosten"}</definedName>
    <definedName name="ik" hidden="1">{"detail",#N/A,FALSE,"mfg";"summary",#N/A,FALSE,"mfg"}</definedName>
    <definedName name="IMPORT_DATE" hidden="1">#REF!</definedName>
    <definedName name="IMPORT_TIME" hidden="1">#REF!</definedName>
    <definedName name="India" hidden="1">{"Budget slide",#N/A,FALSE,"Total";"Other costs",#N/A,FALSE,"Total";"MSEK",#N/A,FALSE,"Total";"SEK Car",#N/A,FALSE,"Total"}</definedName>
    <definedName name="ingjks" hidden="1">{"detail",#N/A,FALSE,"mfg";"summary",#N/A,FALSE,"mfg"}</definedName>
    <definedName name="iniske" hidden="1">{"detail",#N/A,FALSE,"mfg";"summary",#N/A,FALSE,"mfg"}</definedName>
    <definedName name="inksl" hidden="1">{"detail",#N/A,FALSE,"mfg";"summary",#N/A,FALSE,"mfg"}</definedName>
    <definedName name="INT" hidden="1">{#N/A,#N/A,TRUE,"일정"}</definedName>
    <definedName name="io" hidden="1">{"Performance Details",#N/A,FALSE,"Current Yr";"Performance Details",#N/A,FALSE,"Budget";"Performance Details",#N/A,FALSE,"Prior Year"}</definedName>
    <definedName name="ioioo" hidden="1">{#N/A,#N/A,FALSE,"Rohstoffnotierungen";#N/A,#N/A,FALSE,"ER HCST Erw. 99";#N/A,#N/A,FALSE,"ER HCST Plan 00";#N/A,#N/A,FALSE,"Umsatz KG";#N/A,#N/A,FALSE,"ER HCST";#N/A,#N/A,FALSE,"EA ST (2)";#N/A,#N/A,FALSE,"EA ST";#N/A,#N/A,FALSE,"EA ST (3)";#N/A,#N/A,FALSE,"EA ST (4)";#N/A,#N/A,FALSE,"KA ST  (2)";#N/A,#N/A,FALSE,"KA ST";#N/A,#N/A,FALSE,"KA ST  (3)";#N/A,#N/A,FALSE,"KA ST (4)"}</definedName>
    <definedName name="iop" hidden="1">{#N/A,"PURCHM",FALSE,"Business Analysis";#N/A,"SPADD",FALSE,"Business Analysis"}</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ING_STANDARD" hidden="1">"c4539"</definedName>
    <definedName name="IQ_ACCR_INT_PAY" hidden="1">"c1"</definedName>
    <definedName name="IQ_ACCR_INT_PAY_CF" hidden="1">"c2"</definedName>
    <definedName name="IQ_ACCR_INT_RECEIV" hidden="1">"c3"</definedName>
    <definedName name="IQ_ACCR_INT_RECEIV_CF" hidden="1">"c4"</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ED_COST_FDIC" hidden="1">"c6426"</definedName>
    <definedName name="IQ_AMT_OUT" hidden="1">"c2145"</definedName>
    <definedName name="IQ_ANALYST_DET_EST" hidden="1">"c12043"</definedName>
    <definedName name="IQ_ANALYST_DET_EST_THOM" hidden="1">"c12071"</definedName>
    <definedName name="IQ_ANALYST_NON_PER_DET_EST" hidden="1">"c12755"</definedName>
    <definedName name="IQ_ANALYST_NON_PER_DET_EST_THOM" hidden="1">"c12759"</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SHARE" hidden="1">"c100"</definedName>
    <definedName name="IQ_BV_SHARE_ACT_OR_EST" hidden="1">"c3587"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THOM" hidden="1">"c4020"</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THOM" hidden="1">"c6804"</definedName>
    <definedName name="IQ_CAL_Y" hidden="1">"c102"</definedName>
    <definedName name="IQ_CAL_Y_EST" hidden="1">"c6797"</definedName>
    <definedName name="IQ_CAL_Y_EST_CIQ" hidden="1">"c6809"</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THOM" hidden="1">"c5502"</definedName>
    <definedName name="IQ_CAPEX_FIN" hidden="1">"c112"</definedName>
    <definedName name="IQ_CAPEX_GUIDANCE" hidden="1">"c4150"</definedName>
    <definedName name="IQ_CAPEX_HIGH_EST" hidden="1">"c3524"</definedName>
    <definedName name="IQ_CAPEX_HIGH_EST_THOM" hidden="1">"c5504"</definedName>
    <definedName name="IQ_CAPEX_HIGH_GUIDANCE" hidden="1">"c4180"</definedName>
    <definedName name="IQ_CAPEX_INS" hidden="1">"c113"</definedName>
    <definedName name="IQ_CAPEX_LOW_EST" hidden="1">"c3525"</definedName>
    <definedName name="IQ_CAPEX_LOW_EST_THOM" hidden="1">"c5505"</definedName>
    <definedName name="IQ_CAPEX_LOW_GUIDANCE" hidden="1">"c4220"</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STDDEV_EST" hidden="1">"c3522"</definedName>
    <definedName name="IQ_CAPEX_STDDEV_EST_THOM" hidden="1">"c5507"</definedName>
    <definedName name="IQ_CAPEX_UTI" hidden="1">"c114"</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GUIDANCE" hidden="1">"c4155"</definedName>
    <definedName name="IQ_CASH_FLOW_HIGH_EST" hidden="1">"c4156"</definedName>
    <definedName name="IQ_CASH_FLOW_HIGH_GUIDANCE" hidden="1">"c4201"</definedName>
    <definedName name="IQ_CASH_FLOW_LOW_EST" hidden="1">"c4157"</definedName>
    <definedName name="IQ_CASH_FLOW_LOW_GUIDANCE" hidden="1">"c4241"</definedName>
    <definedName name="IQ_CASH_FLOW_MEDIAN_EST" hidden="1">"c4158"</definedName>
    <definedName name="IQ_CASH_FLOW_NUM_EST" hidden="1">"c4159"</definedName>
    <definedName name="IQ_CASH_FLOW_STDDEV_EST" hidden="1">"c4160"</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GUIDANCE" hidden="1">"c4165"</definedName>
    <definedName name="IQ_CASH_OPER_HIGH_EST" hidden="1">"c4166"</definedName>
    <definedName name="IQ_CASH_OPER_HIGH_GUIDANCE" hidden="1">"c4185"</definedName>
    <definedName name="IQ_CASH_OPER_LOW_EST" hidden="1">"c4244"</definedName>
    <definedName name="IQ_CASH_OPER_LOW_GUIDANCE" hidden="1">"c4225"</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_INVEST" hidden="1">"c124"</definedName>
    <definedName name="IQ_CASH_ST_INVEST_EST" hidden="1">"c4249"</definedName>
    <definedName name="IQ_CASH_ST_INVEST_GUIDANCE" hidden="1">"c4250"</definedName>
    <definedName name="IQ_CASH_ST_INVEST_HIGH_EST" hidden="1">"c4251"</definedName>
    <definedName name="IQ_CASH_ST_INVEST_HIGH_GUIDANCE" hidden="1">"c4195"</definedName>
    <definedName name="IQ_CASH_ST_INVEST_LOW_EST" hidden="1">"c4252"</definedName>
    <definedName name="IQ_CASH_ST_INVEST_LOW_GUIDANCE" hidden="1">"c4235"</definedName>
    <definedName name="IQ_CASH_ST_INVEST_MEDIAN_EST" hidden="1">"c4253"</definedName>
    <definedName name="IQ_CASH_ST_INVEST_NUM_EST" hidden="1">"c4254"</definedName>
    <definedName name="IQ_CASH_ST_INVEST_STDDEV_EST" hidden="1">"c4255"</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THOM" hidden="1">"c4006"</definedName>
    <definedName name="IQ_CFPS_GUIDANCE" hidden="1">"c4256"</definedName>
    <definedName name="IQ_CFPS_HIGH_EST" hidden="1">"c1669"</definedName>
    <definedName name="IQ_CFPS_HIGH_EST_THOM" hidden="1">"c4008"</definedName>
    <definedName name="IQ_CFPS_HIGH_GUIDANCE" hidden="1">"c4167"</definedName>
    <definedName name="IQ_CFPS_LOW_EST" hidden="1">"c1670"</definedName>
    <definedName name="IQ_CFPS_LOW_EST_THOM" hidden="1">"c4009"</definedName>
    <definedName name="IQ_CFPS_LOW_GUIDANCE" hidden="1">"c4207"</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THOM" hidden="1">"c12073"</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ABLE_OUT" hidden="1">"c274"</definedName>
    <definedName name="IQ_DAYS_SALES_OUT" hidden="1">"c275"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_SUPPL" hidden="1">"c1593"</definedName>
    <definedName name="IQ_DEPRE_SUPP" hidden="1">"c1443"</definedName>
    <definedName name="IQ_DERIVATIVES_FDIC" hidden="1">"c6523"</definedName>
    <definedName name="IQ_DEVELOP_LAND" hidden="1">"c323"</definedName>
    <definedName name="IQ_DIFF_LASTCLOSE_TARGET_PRICE" hidden="1">"c1854"</definedName>
    <definedName name="IQ_DIFF_LASTCLOSE_TARGET_PRICE_CIQ" hidden="1">"c4767"</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GUIDANCE" hidden="1">"c4279"</definedName>
    <definedName name="IQ_DISTRIBUTABLE_CASH_HIGH_EST" hidden="1">"c4280"</definedName>
    <definedName name="IQ_DISTRIBUTABLE_CASH_HIGH_GUIDANCE" hidden="1">"c4198"</definedName>
    <definedName name="IQ_DISTRIBUTABLE_CASH_LOW_EST" hidden="1">"c4281"</definedName>
    <definedName name="IQ_DISTRIBUTABLE_CASH_LOW_GUIDANCE" hidden="1">"c4238"</definedName>
    <definedName name="IQ_DISTRIBUTABLE_CASH_MEDIAN_EST" hidden="1">"c4282"</definedName>
    <definedName name="IQ_DISTRIBUTABLE_CASH_NUM_EST" hidden="1">"c4283"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GUIDANCE" hidden="1">"c4287"</definedName>
    <definedName name="IQ_DISTRIBUTABLE_CASH_SHARE_HIGH_EST" hidden="1">"c4288"</definedName>
    <definedName name="IQ_DISTRIBUTABLE_CASH_SHARE_HIGH_GUIDANCE" hidden="1">"c4199"</definedName>
    <definedName name="IQ_DISTRIBUTABLE_CASH_SHARE_LOW_EST" hidden="1">"c4289"</definedName>
    <definedName name="IQ_DISTRIBUTABLE_CASH_SHARE_LOW_GUIDANCE" hidden="1">"c4239"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TDDEV_EST" hidden="1">"c4294"</definedName>
    <definedName name="IQ_DIV_AMOUNT" hidden="1">"c3041"</definedName>
    <definedName name="IQ_DIV_PAYMENT_TYPE" hidden="1">"c12752"</definedName>
    <definedName name="IQ_DIV_SHARE" hidden="1">"c330"</definedName>
    <definedName name="IQ_DIVEST_CF" hidden="1">"c331"</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THOM" hidden="1">"c4013"</definedName>
    <definedName name="IQ_DPS_GUIDANCE" hidden="1">"c4302"</definedName>
    <definedName name="IQ_DPS_HIGH_EST" hidden="1">"c1676"</definedName>
    <definedName name="IQ_DPS_HIGH_EST_THOM" hidden="1">"c4015"</definedName>
    <definedName name="IQ_DPS_HIGH_GUIDANCE" hidden="1">"c4168"</definedName>
    <definedName name="IQ_DPS_LOW_EST" hidden="1">"c1677"</definedName>
    <definedName name="IQ_DPS_LOW_EST_THOM" hidden="1">"c4016"</definedName>
    <definedName name="IQ_DPS_LOW_GUIDANCE" hidden="1">"c4208"</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THOM" hidden="1">"c5105"</definedName>
    <definedName name="IQ_EBIT_EXCL_SBC" hidden="1">"c3082"</definedName>
    <definedName name="IQ_EBIT_GUIDANCE" hidden="1">"c4303"</definedName>
    <definedName name="IQ_EBIT_GW_ACT_OR_EST" hidden="1">"c4306"</definedName>
    <definedName name="IQ_EBIT_GW_EST" hidden="1">"c4305"</definedName>
    <definedName name="IQ_EBIT_GW_GUIDANCE" hidden="1">"c4307"</definedName>
    <definedName name="IQ_EBIT_GW_HIGH_EST" hidden="1">"c4308"</definedName>
    <definedName name="IQ_EBIT_GW_HIGH_GUIDANCE" hidden="1">"c4171"</definedName>
    <definedName name="IQ_EBIT_GW_LOW_EST" hidden="1">"c4309"</definedName>
    <definedName name="IQ_EBIT_GW_LOW_GUIDANCE" hidden="1">"c4211"</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THOM" hidden="1">"c5107"</definedName>
    <definedName name="IQ_EBIT_HIGH_GUIDANCE" hidden="1">"c4172"</definedName>
    <definedName name="IQ_EBIT_INT" hidden="1">"c360"</definedName>
    <definedName name="IQ_EBIT_LOW_EST" hidden="1">"c1684"</definedName>
    <definedName name="IQ_EBIT_LOW_EST_THOM" hidden="1">"c5108"</definedName>
    <definedName name="IQ_EBIT_LOW_GUIDANCE" hidden="1">"c4212"</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SBC_ACT_OR_EST" hidden="1">"c4316"</definedName>
    <definedName name="IQ_EBIT_SBC_ACT_OR_EST_CIQ" hidden="1">"c4841"</definedName>
    <definedName name="IQ_EBIT_SBC_EST" hidden="1">"c4315"</definedName>
    <definedName name="IQ_EBIT_SBC_GUIDANCE" hidden="1">"c4317"</definedName>
    <definedName name="IQ_EBIT_SBC_GW_ACT_OR_EST" hidden="1">"c4320"</definedName>
    <definedName name="IQ_EBIT_SBC_GW_ACT_OR_EST_CIQ" hidden="1">"c4845"</definedName>
    <definedName name="IQ_EBIT_SBC_GW_EST" hidden="1">"c4319"</definedName>
    <definedName name="IQ_EBIT_SBC_GW_GUIDANCE" hidden="1">"c4321"</definedName>
    <definedName name="IQ_EBIT_SBC_GW_HIGH_EST" hidden="1">"c4322"</definedName>
    <definedName name="IQ_EBIT_SBC_GW_HIGH_GUIDANCE" hidden="1">"c4193"</definedName>
    <definedName name="IQ_EBIT_SBC_GW_LOW_EST" hidden="1">"c4323"</definedName>
    <definedName name="IQ_EBIT_SBC_GW_LOW_GUIDANCE" hidden="1">"c4233"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LOW_EST" hidden="1">"c4329"</definedName>
    <definedName name="IQ_EBIT_SBC_LOW_GUIDANCE" hidden="1">"c4232"</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THOM" hidden="1">"c5300"</definedName>
    <definedName name="IQ_EBITDA_CAPEX_INT" hidden="1">"c368"</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SBC_ACT_OR_EST" hidden="1">"c4337"</definedName>
    <definedName name="IQ_EBITDA_SBC_ACT_OR_EST_CIQ" hidden="1">"c4862"</definedName>
    <definedName name="IQ_EBITDA_SBC_EST" hidden="1">"c4336"</definedName>
    <definedName name="IQ_EBITDA_SBC_GUIDANCE" hidden="1">"c4338"</definedName>
    <definedName name="IQ_EBITDA_SBC_HIGH_EST" hidden="1">"c4339"</definedName>
    <definedName name="IQ_EBITDA_SBC_HIGH_GUIDANCE" hidden="1">"c4194"</definedName>
    <definedName name="IQ_EBITDA_SBC_LOW_EST" hidden="1">"c4340"</definedName>
    <definedName name="IQ_EBITDA_SBC_LOW_GUIDANCE" hidden="1">"c4234"</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INCL_MARGIN" hidden="1">"c387"</definedName>
    <definedName name="IQ_EBT_INS" hidden="1">"c388"</definedName>
    <definedName name="IQ_EBT_LOW_GUIDANCE" hidden="1">"c4213"</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GUIDANCE" hidden="1">"c4351"</definedName>
    <definedName name="IQ_EBT_SBC_GW_ACT_OR_EST" hidden="1">"c4354"</definedName>
    <definedName name="IQ_EBT_SBC_GW_ACT_OR_EST_CIQ" hidden="1">"c4879"</definedName>
    <definedName name="IQ_EBT_SBC_GW_EST" hidden="1">"c4353"</definedName>
    <definedName name="IQ_EBT_SBC_GW_GUIDANCE" hidden="1">"c4355"</definedName>
    <definedName name="IQ_EBT_SBC_GW_HIGH_EST" hidden="1">"c4356"</definedName>
    <definedName name="IQ_EBT_SBC_GW_HIGH_GUIDANCE" hidden="1">"c4191"</definedName>
    <definedName name="IQ_EBT_SBC_GW_LOW_EST" hidden="1">"c4357"</definedName>
    <definedName name="IQ_EBT_SBC_GW_LOW_GUIDANCE" hidden="1">"c4231"</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LOW_EST" hidden="1">"c4363"</definedName>
    <definedName name="IQ_EBT_SBC_LOW_GUIDANCE" hidden="1">"c4230"</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THOM" hidden="1">"c5298"</definedName>
    <definedName name="IQ_EPS_AP" hidden="1">"c8880"</definedName>
    <definedName name="IQ_EPS_AP_ABS" hidden="1">"c8899"</definedName>
    <definedName name="IQ_EPS_DET_EST_CURRENCY_THOM" hidden="1">"c12484"</definedName>
    <definedName name="IQ_EPS_DET_EST_DATE_THOM" hidden="1">"c12235"</definedName>
    <definedName name="IQ_EPS_DET_EST_INCL_THOM" hidden="1">"c12367"</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W_ACT_OR_EST" hidden="1">"c2223"</definedName>
    <definedName name="IQ_EPS_GW_ACT_OR_EST_CIQ" hidden="1">"c5066"</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CIQ" hidden="1">"c4723"</definedName>
    <definedName name="IQ_EPS_GW_EST_REUT" hidden="1">"c5389"</definedName>
    <definedName name="IQ_EPS_GW_EST_THOM" hidden="1">"c5133"</definedName>
    <definedName name="IQ_EPS_GW_GUIDANCE" hidden="1">"c4372"</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ORIGIN" hidden="1">"c12583"</definedName>
    <definedName name="IQ_EPS_NORM_EST" hidden="1">"c2226"</definedName>
    <definedName name="IQ_EPS_NORM_EST_BOTTOM_UP" hidden="1">"c5490"</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ORIGIN" hidden="1">"c12772"</definedName>
    <definedName name="IQ_EPS_REPORTED_DET_EST_ORIGIN_THOM" hidden="1">"c12607"</definedName>
    <definedName name="IQ_EPS_REPORTED_DET_EST_THOM" hidden="1">"c12087"</definedName>
    <definedName name="IQ_EPS_REPORTED_EST" hidden="1">"c1744"</definedName>
    <definedName name="IQ_EPS_REPORTED_EST_BOTTOM_UP" hidden="1">"c5492"</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GUIDANCE" hidden="1">"c4377"</definedName>
    <definedName name="IQ_EPS_SBC_GW_ACT_OR_EST" hidden="1">"c4380"</definedName>
    <definedName name="IQ_EPS_SBC_GW_ACT_OR_EST_CIQ" hidden="1">"c4905"</definedName>
    <definedName name="IQ_EPS_SBC_GW_EST" hidden="1">"c4379"</definedName>
    <definedName name="IQ_EPS_SBC_GW_GUIDANCE" hidden="1">"c4381"</definedName>
    <definedName name="IQ_EPS_SBC_GW_HIGH_EST" hidden="1">"c4382"</definedName>
    <definedName name="IQ_EPS_SBC_GW_HIGH_GUIDANCE" hidden="1">"c4189"</definedName>
    <definedName name="IQ_EPS_SBC_GW_LOW_EST" hidden="1">"c4383"</definedName>
    <definedName name="IQ_EPS_SBC_GW_LOW_GUIDANCE" hidden="1">"c4229"</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LOW_EST" hidden="1">"c4389"</definedName>
    <definedName name="IQ_EPS_SBC_LOW_GUIDANCE" hidden="1">"c4228"</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SOP_DEBT" hidden="1">"c1597"</definedName>
    <definedName name="IQ_EST_ACT_BV" hidden="1">"c5630"</definedName>
    <definedName name="IQ_EST_ACT_BV_SHARE" hidden="1">"c3549"</definedName>
    <definedName name="IQ_EST_ACT_BV_SHARE_THOM" hidden="1">"c4026"</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THOM" hidden="1">"c4012"</definedName>
    <definedName name="IQ_EST_ACT_DISTRIBUTABLE_CASH" hidden="1">"c4396"</definedName>
    <definedName name="IQ_EST_ACT_DISTRIBUTABLE_CASH_SHARE" hidden="1">"c4397"</definedName>
    <definedName name="IQ_EST_ACT_DPS" hidden="1">"c1680"</definedName>
    <definedName name="IQ_EST_ACT_DPS_THOM" hidden="1">"c4019"</definedName>
    <definedName name="IQ_EST_ACT_EBIT" hidden="1">"c1687"</definedName>
    <definedName name="IQ_EST_ACT_EBIT_GW" hidden="1">"c4398"</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SBC" hidden="1">"c4404"</definedName>
    <definedName name="IQ_EST_ACT_EPS_SBC_GW" hidden="1">"c4405"</definedName>
    <definedName name="IQ_EST_ACT_EPS_THOM" hidden="1">"c5294"</definedName>
    <definedName name="IQ_EST_ACT_FFO" hidden="1">"c1666"</definedName>
    <definedName name="IQ_EST_ACT_FFO_ADJ" hidden="1">"c4406"</definedName>
    <definedName name="IQ_EST_ACT_FFO_REUT" hidden="1">"c3843"</definedName>
    <definedName name="IQ_EST_ACT_FFO_SHARE" hidden="1">"c4407"</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CURRING_PROFIT_SHARE" hidden="1">"c4412"</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THOM" hidden="1">"c5193"</definedName>
    <definedName name="IQ_EST_EBITDA_DIFF" hidden="1">"c1867"</definedName>
    <definedName name="IQ_EST_EBITDA_DIFF_THOM" hidden="1">"c5184"</definedName>
    <definedName name="IQ_EST_EBITDA_GROWTH_1YR" hidden="1">"c1766"</definedName>
    <definedName name="IQ_EST_EBITDA_GROWTH_1YR_THOM" hidden="1">"c5161"</definedName>
    <definedName name="IQ_EST_EBITDA_GROWTH_2YR" hidden="1">"c1767"</definedName>
    <definedName name="IQ_EST_EBITDA_GROWTH_2YR_THOM" hidden="1">"c5162"</definedName>
    <definedName name="IQ_EST_EBITDA_GROWTH_Q_1YR" hidden="1">"c1768"</definedName>
    <definedName name="IQ_EST_EBITDA_GROWTH_Q_1YR_THOM" hidden="1">"c5163"</definedName>
    <definedName name="IQ_EST_EBITDA_SBC_DIFF" hidden="1">"c4335"</definedName>
    <definedName name="IQ_EST_EBITDA_SBC_SURPRISE_PERCENT" hidden="1">"c4344"</definedName>
    <definedName name="IQ_EST_EBITDA_SEQ_GROWTH_Q" hidden="1">"c1769"</definedName>
    <definedName name="IQ_EST_EBITDA_SEQ_GROWTH_Q_THOM" hidden="1">"c5164"</definedName>
    <definedName name="IQ_EST_EBITDA_SURPRISE_PERCENT" hidden="1">"c1868"</definedName>
    <definedName name="IQ_EST_EBITDA_SURPRISE_PERCENT_THOM" hidden="1">"c5185"</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THOM" hidden="1">"c5154"</definedName>
    <definedName name="IQ_EST_EPS_GROWTH_5YR" hidden="1">"c1655"</definedName>
    <definedName name="IQ_EST_EPS_GROWTH_5YR_BOTTOM_UP" hidden="1">"c5487"</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THOM" hidden="1">"c5156"</definedName>
    <definedName name="IQ_EST_EPS_SURPRISE" hidden="1">"c1635"</definedName>
    <definedName name="IQ_EST_EPS_SURPRISE_PERCENT" hidden="1">"c1635"</definedName>
    <definedName name="IQ_EST_EPS_SURPRISE_PERCENT_THOM" hidden="1">"c5296"</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"c1869"</definedName>
    <definedName name="IQ_EST_FFO_DIFF_REUT" hidden="1">"c3890"</definedName>
    <definedName name="IQ_EST_FFO_DIFF_THOM" hidden="1">"c5186"</definedName>
    <definedName name="IQ_EST_FFO_GROWTH_1YR" hidden="1">"c1770"</definedName>
    <definedName name="IQ_EST_FFO_GROWTH_1YR_THOM" hidden="1">"c5170"</definedName>
    <definedName name="IQ_EST_FFO_GROWTH_2YR" hidden="1">"c1771"</definedName>
    <definedName name="IQ_EST_FFO_GROWTH_2YR_THOM" hidden="1">"c5171"</definedName>
    <definedName name="IQ_EST_FFO_GROWTH_Q_1YR" hidden="1">"c1772"</definedName>
    <definedName name="IQ_EST_FFO_GROWTH_Q_1YR_THOM" hidden="1">"c5172"</definedName>
    <definedName name="IQ_EST_FFO_SEQ_GROWTH_Q" hidden="1">"c1773"</definedName>
    <definedName name="IQ_EST_FFO_SEQ_GROWTH_Q_THOM" hidden="1">"c5173"</definedName>
    <definedName name="IQ_EST_FFO_SHARE_DIFF" hidden="1">"c4444"</definedName>
    <definedName name="IQ_EST_FFO_SHARE_GROWTH_1YR" hidden="1">"c4425"</definedName>
    <definedName name="IQ_EST_FFO_SHARE_GROWTH_2YR" hidden="1">"c4426"</definedName>
    <definedName name="IQ_EST_FFO_SHARE_GROWTH_Q_1YR" hidden="1">"c4427"</definedName>
    <definedName name="IQ_EST_FFO_SHARE_SEQ_GROWTH_Q" hidden="1">"c4428"</definedName>
    <definedName name="IQ_EST_FFO_SHARE_SURPRISE_PERCENT" hidden="1">"c4453"</definedName>
    <definedName name="IQ_EST_FFO_SURPRISE_PERCENT" hidden="1">"c1870"</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THOM" hidden="1">"c5313"</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THOM" hidden="1">"c5199"</definedName>
    <definedName name="IQ_EST_NUM_BUY" hidden="1">"c1759"</definedName>
    <definedName name="IQ_EST_NUM_HIGH_REC" hidden="1">"c5649"</definedName>
    <definedName name="IQ_EST_NUM_HIGH_REC_THOM" hidden="1">"c5166"</definedName>
    <definedName name="IQ_EST_NUM_HIGHEST_REC" hidden="1">"c5648"</definedName>
    <definedName name="IQ_EST_NUM_HIGHEST_REC_THOM" hidden="1">"c5165"</definedName>
    <definedName name="IQ_EST_NUM_HOLD" hidden="1">"c1761"</definedName>
    <definedName name="IQ_EST_NUM_LOW_REC" hidden="1">"c5651"</definedName>
    <definedName name="IQ_EST_NUM_LOW_REC_THOM" hidden="1">"c5168"</definedName>
    <definedName name="IQ_EST_NUM_LOWEST_REC" hidden="1">"c5652"</definedName>
    <definedName name="IQ_EST_NUM_LOWEST_REC_THOM" hidden="1">"c5169"</definedName>
    <definedName name="IQ_EST_NUM_NEUTRAL_REC" hidden="1">"c5650"</definedName>
    <definedName name="IQ_EST_NUM_NEUTRAL_REC_THOM" hidden="1">"c5167"</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CURRING_PROFIT_SHARE_DIFF" hidden="1">"c4505"</definedName>
    <definedName name="IQ_EST_RECURRING_PROFIT_SHARE_SURPRISE_PERCENT" hidden="1">"c4515"</definedName>
    <definedName name="IQ_EST_REV_DIFF" hidden="1">"c1865"</definedName>
    <definedName name="IQ_EST_REV_DIFF_THOM" hidden="1">"c5182"</definedName>
    <definedName name="IQ_EST_REV_GROWTH_1YR" hidden="1">"c1638"</definedName>
    <definedName name="IQ_EST_REV_GROWTH_1YR_THOM" hidden="1">"c5157"</definedName>
    <definedName name="IQ_EST_REV_GROWTH_2YR" hidden="1">"c1639"</definedName>
    <definedName name="IQ_EST_REV_GROWTH_2YR_THOM" hidden="1">"c5158"</definedName>
    <definedName name="IQ_EST_REV_GROWTH_Q_1YR" hidden="1">"c1640"</definedName>
    <definedName name="IQ_EST_REV_GROWTH_Q_1YR_THOM" hidden="1">"c5159"</definedName>
    <definedName name="IQ_EST_REV_SEQ_GROWTH_Q" hidden="1">"c1765"</definedName>
    <definedName name="IQ_EST_REV_SEQ_GROWTH_Q_THOM" hidden="1">"c5160"</definedName>
    <definedName name="IQ_EST_REV_SURPRISE_PERCENT" hidden="1">"c1866"</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AL_DATE" hidden="1">"c2180"</definedName>
    <definedName name="IQ_EXCHANGE" hidden="1">"c405"</definedName>
    <definedName name="IQ_EXCISE_TAXES_EXCL_SALES" hidden="1">"c5515"</definedName>
    <definedName name="IQ_EXCISE_TAXES_INCL_SALES" hidden="1">"c5514"</definedName>
    <definedName name="IQ_EXERCISED" hidden="1">"c406"</definedName>
    <definedName name="IQ_EXP_RETURN_PENSION_DOMESTIC" hidden="1">"c407"</definedName>
    <definedName name="IQ_EXP_RETURN_PENSION_FOREIGN" hidden="1">"c408"</definedName>
    <definedName name="IQ_EXPENSE_CODE_" hidden="1">1</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ADJ_EST" hidden="1">"c4434"</definedName>
    <definedName name="IQ_FFO_ADJ_GUIDANCE" hidden="1">"c4436"</definedName>
    <definedName name="IQ_FFO_ADJ_HIGH_EST" hidden="1">"c4437"</definedName>
    <definedName name="IQ_FFO_ADJ_HIGH_GUIDANCE" hidden="1">"c4202"</definedName>
    <definedName name="IQ_FFO_ADJ_LOW_EST" hidden="1">"c4438"</definedName>
    <definedName name="IQ_FFO_ADJ_LOW_GUIDANCE" hidden="1">"c4242"</definedName>
    <definedName name="IQ_FFO_ADJ_MEDIAN_EST" hidden="1">"c4439"</definedName>
    <definedName name="IQ_FFO_ADJ_NUM_EST" hidden="1">"c4440"</definedName>
    <definedName name="IQ_FFO_ADJ_STDDEV_EST" hidden="1">"c4441"</definedName>
    <definedName name="IQ_FFO_EST" hidden="1">"c418"</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GUIDANCE" hidden="1">"c4443"</definedName>
    <definedName name="IQ_FFO_HIGH_EST" hidden="1">"c419"</definedName>
    <definedName name="IQ_FFO_HIGH_EST_REUT" hidden="1">"c3839"</definedName>
    <definedName name="IQ_FFO_HIGH_EST_THOM" hidden="1">"c4001"</definedName>
    <definedName name="IQ_FFO_HIGH_GUIDANCE" hidden="1">"c4184"</definedName>
    <definedName name="IQ_FFO_LOW_EST" hidden="1">"c420"</definedName>
    <definedName name="IQ_FFO_LOW_EST_REUT" hidden="1">"c3840"</definedName>
    <definedName name="IQ_FFO_LOW_EST_THOM" hidden="1">"c4002"</definedName>
    <definedName name="IQ_FFO_LOW_GUIDANCE" hidden="1">"c4224"</definedName>
    <definedName name="IQ_FFO_MEDIAN_EST" hidden="1">"c1665"</definedName>
    <definedName name="IQ_FFO_MEDIAN_EST_REUT" hidden="1">"c3838"</definedName>
    <definedName name="IQ_FFO_MEDIAN_EST_THOM" hidden="1">"c4000"</definedName>
    <definedName name="IQ_FFO_NUM_EST" hidden="1">"c421"</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 hidden="1">"c4445"</definedName>
    <definedName name="IQ_FFO_SHARE_GUIDANCE" hidden="1">"c4447"</definedName>
    <definedName name="IQ_FFO_SHARE_HIGH_EST" hidden="1">"c4448"</definedName>
    <definedName name="IQ_FFO_SHARE_HIGH_GUIDANCE" hidden="1">"c4203"</definedName>
    <definedName name="IQ_FFO_SHARE_LOW_EST" hidden="1">"c4449"</definedName>
    <definedName name="IQ_FFO_SHARE_LOW_GUIDANCE" hidden="1">"c4243"</definedName>
    <definedName name="IQ_FFO_SHARE_MEDIAN_EST" hidden="1">"c4450"</definedName>
    <definedName name="IQ_FFO_SHARE_NUM_EST" hidden="1">"c4451"</definedName>
    <definedName name="IQ_FFO_SHARE_STDDEV_EST" hidden="1">"c4452"</definedName>
    <definedName name="IQ_FFO_STDDEV_EST" hidden="1">"c422"</definedName>
    <definedName name="IQ_FFO_STDDEV_EST_REUT" hidden="1">"c3842"</definedName>
    <definedName name="IQ_FFO_STDDEV_EST_THOM" hidden="1">"c4004"</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THOM" hidden="1">"c6802"</definedName>
    <definedName name="IQ_FISCAL_Y" hidden="1">"c441"</definedName>
    <definedName name="IQ_FISCAL_Y_EST" hidden="1">"c6795"</definedName>
    <definedName name="IQ_FISCAL_Y_EST_CIQ" hidden="1">"c6807"</definedName>
    <definedName name="IQ_FISCAL_Y_EST_THOM" hidden="1">"c6803"</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SUPPL" hidden="1">"c1460"</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GROWTH" hidden="1">"c671"</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GUIDANCE" hidden="1">"c4459"</definedName>
    <definedName name="IQ_MAINT_CAPEX_HIGH_EST" hidden="1">"c4460"</definedName>
    <definedName name="IQ_MAINT_CAPEX_HIGH_GUIDANCE" hidden="1">"c4197"</definedName>
    <definedName name="IQ_MAINT_CAPEX_LOW_EST" hidden="1">"c4461"</definedName>
    <definedName name="IQ_MAINT_CAPEX_LOW_GUIDANCE" hidden="1">"c4237"</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"01/20/2020 08:32:50"</definedName>
    <definedName name="IQ_NAMES_REVISION_DATE__1" hidden="1">40407.6967708333</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HARE_ACT_OR_EST" hidden="1">"c2225"</definedName>
    <definedName name="IQ_NAV_SHARE_DET_EST_ORIGIN" hidden="1">"c12585"</definedName>
    <definedName name="IQ_NAV_SHARE_DET_EST_ORIGIN_THOM" hidden="1">"c12611"</definedName>
    <definedName name="IQ_NAV_SHARE_EST" hidden="1">"c5609"</definedName>
    <definedName name="IQ_NAV_SHARE_HIGH_EST" hidden="1">"c5612"</definedName>
    <definedName name="IQ_NAV_SHARE_LOW_EST" hidden="1">"c5613"</definedName>
    <definedName name="IQ_NAV_SHARE_MEDIAN_EST" hidden="1">"c5610"</definedName>
    <definedName name="IQ_NAV_SHARE_NUM_EST" hidden="1">"c5614"</definedName>
    <definedName name="IQ_NAV_SHARE_STDDEV_EST" hidden="1">"c5611"</definedName>
    <definedName name="IQ_NAV_STDDEV_EST" hidden="1">"c1756"</definedName>
    <definedName name="IQ_NAV_STDDEV_EST_THOM" hidden="1">"c5603"</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THOM" hidden="1">"c4027"</definedName>
    <definedName name="IQ_NET_DEBT_GUIDANCE" hidden="1">"c4467"</definedName>
    <definedName name="IQ_NET_DEBT_HIGH_EST" hidden="1">"c3518"</definedName>
    <definedName name="IQ_NET_DEBT_HIGH_EST_THOM" hidden="1">"c4029"</definedName>
    <definedName name="IQ_NET_DEBT_HIGH_GUIDANCE" hidden="1">"c4181"</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LOW_GUIDANCE" hidden="1">"c4221"</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ORIGIN" hidden="1">"c12587"</definedName>
    <definedName name="IQ_NI_DET_EST_ORIGIN_THOM" hidden="1">"c12613"</definedName>
    <definedName name="IQ_NI_DET_EST_THOM" hidden="1">"c12093"</definedName>
    <definedName name="IQ_NI_EST" hidden="1">"c1716"</definedName>
    <definedName name="IQ_NI_EST_THOM" hidden="1">"c5126"</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EST" hidden="1">"c1723"</definedName>
    <definedName name="IQ_NI_GW_GUIDANCE" hidden="1">"c4471"</definedName>
    <definedName name="IQ_NI_GW_HIGH_EST" hidden="1">"c1725"</definedName>
    <definedName name="IQ_NI_GW_HIGH_GUIDANCE" hidden="1">"c4178"</definedName>
    <definedName name="IQ_NI_GW_LOW_EST" hidden="1">"c1726"</definedName>
    <definedName name="IQ_NI_GW_LOW_GUIDANCE" hidden="1">"c4218"</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HIGH_GUIDANCE" hidden="1">"c4176"</definedName>
    <definedName name="IQ_NI_LOW_EST" hidden="1">"c1719"</definedName>
    <definedName name="IQ_NI_LOW_EST_THOM" hidden="1">"c5129"</definedName>
    <definedName name="IQ_NI_LOW_GUIDANCE" hidden="1">"c4216"</definedName>
    <definedName name="IQ_NI_MARGIN" hidden="1">"c794"</definedName>
    <definedName name="IQ_NI_MEDIAN_EST" hidden="1">"c1717"</definedName>
    <definedName name="IQ_NI_MEDIAN_EST_THOM" hidden="1">"c5127"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DET_EST_ORIGIN" hidden="1">"c12588"</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EST" hidden="1">"c4473"</definedName>
    <definedName name="IQ_NI_SBC_GUIDANCE" hidden="1">"c4475"</definedName>
    <definedName name="IQ_NI_SBC_GW_ACT_OR_EST" hidden="1">"c4478"</definedName>
    <definedName name="IQ_NI_SBC_GW_ACT_OR_EST_CIQ" hidden="1">"c5016"</definedName>
    <definedName name="IQ_NI_SBC_GW_EST" hidden="1">"c4477"</definedName>
    <definedName name="IQ_NI_SBC_GW_GUIDANCE" hidden="1">"c4479"</definedName>
    <definedName name="IQ_NI_SBC_GW_HIGH_EST" hidden="1">"c4480"</definedName>
    <definedName name="IQ_NI_SBC_GW_HIGH_GUIDANCE" hidden="1">"c4187"</definedName>
    <definedName name="IQ_NI_SBC_GW_LOW_EST" hidden="1">"c4481"</definedName>
    <definedName name="IQ_NI_SBC_GW_LOW_GUIDANCE" hidden="1">"c4227"</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LOW_EST" hidden="1">"c4487"</definedName>
    <definedName name="IQ_NI_SBC_LOW_GUIDANCE" hidden="1">"c4226"</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_ITEMS" hidden="1">"c797"</definedName>
    <definedName name="IQ_NON_INS_EXP" hidden="1">"c798"</definedName>
    <definedName name="IQ_NON_INS_REV" hidden="1">"c799"</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THOM" hidden="1">"c5112"</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CIQ" hidden="1">"c3769"</definedName>
    <definedName name="IQ_PERCENT_CHANGE_EST_FFO_SHARE_SHARE_18MONTHS" hidden="1">"c1829"</definedName>
    <definedName name="IQ_PERCENT_CHANGE_EST_FFO_SHARE_SHARE_18MONTHS_CIQ" hidden="1">"c3770"</definedName>
    <definedName name="IQ_PERCENT_CHANGE_EST_FFO_SHARE_SHARE_3MONTHS" hidden="1">"c1825"</definedName>
    <definedName name="IQ_PERCENT_CHANGE_EST_FFO_SHARE_SHARE_3MONTHS_CIQ" hidden="1">"c3766"</definedName>
    <definedName name="IQ_PERCENT_CHANGE_EST_FFO_SHARE_SHARE_6MONTHS" hidden="1">"c1826"</definedName>
    <definedName name="IQ_PERCENT_CHANGE_EST_FFO_SHARE_SHARE_6MONTHS_CIQ" hidden="1">"c3767"</definedName>
    <definedName name="IQ_PERCENT_CHANGE_EST_FFO_SHARE_SHARE_9MONTHS" hidden="1">"c1827"</definedName>
    <definedName name="IQ_PERCENT_CHANGE_EST_FFO_SHARE_SHARE_9MONTHS_CIQ" hidden="1">"c3768"</definedName>
    <definedName name="IQ_PERCENT_CHANGE_EST_FFO_SHARE_SHARE_DAY" hidden="1">"c1822"</definedName>
    <definedName name="IQ_PERCENT_CHANGE_EST_FFO_SHARE_SHARE_DAY_CIQ" hidden="1">"c3764"</definedName>
    <definedName name="IQ_PERCENT_CHANGE_EST_FFO_SHARE_SHARE_MONTH" hidden="1">"c1824"</definedName>
    <definedName name="IQ_PERCENT_CHANGE_EST_FFO_SHARE_SHARE_MONTH_CIQ" hidden="1">"c3765"</definedName>
    <definedName name="IQ_PERCENT_CHANGE_EST_FFO_SHARE_SHARE_WEEK" hidden="1">"c1823"</definedName>
    <definedName name="IQ_PERCENT_CHANGE_EST_FFO_SHARE_SHARE_WEEK_CIQ" hidden="1">"c3795"</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THOM" hidden="1">"c5119"</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THOM" hidden="1">"c4060"</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CIQ" hidden="1">"c3613"</definedName>
    <definedName name="IQ_PRICE_TARGET_REUT" hidden="1">"c3631"</definedName>
    <definedName name="IQ_PRICE_TARGET_THOM" hidden="1">"c3649"</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ING_DATE" hidden="1">"c1613"</definedName>
    <definedName name="IQ_PRIMARY_EPS_TYPE" hidden="1">"c4498"</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MGMT_FEE" hidden="1">"c1074"</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GUIDANCE" hidden="1">"c4500"</definedName>
    <definedName name="IQ_RECURRING_PROFIT_HIGH_EST" hidden="1">"c4501"</definedName>
    <definedName name="IQ_RECURRING_PROFIT_HIGH_GUIDANCE" hidden="1">"c4179"</definedName>
    <definedName name="IQ_RECURRING_PROFIT_LOW_EST" hidden="1">"c4502"</definedName>
    <definedName name="IQ_RECURRING_PROFIT_LOW_GUIDANCE" hidden="1">"c4219"</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GUIDANCE" hidden="1">"c4509"</definedName>
    <definedName name="IQ_RECURRING_PROFIT_SHARE_HIGH_EST" hidden="1">"c4510"</definedName>
    <definedName name="IQ_RECURRING_PROFIT_SHARE_HIGH_GUIDANCE" hidden="1">"c4200"</definedName>
    <definedName name="IQ_RECURRING_PROFIT_SHARE_LOW_EST" hidden="1">"c4511"</definedName>
    <definedName name="IQ_RECURRING_PROFIT_SHARE_LOW_GUIDANCE" hidden="1">"c4240"</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INGS_AVERAGE_EQUITY_FDIC" hidden="1">"c6733"</definedName>
    <definedName name="IQ_RETURN_ASSETS" hidden="1">"c1113"</definedName>
    <definedName name="IQ_RETURN_ASSETS_ACT_OR_EST" hidden="1">"c3585"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THOM" hidden="1">"c4034"</definedName>
    <definedName name="IQ_RETURN_ASSETS_FDIC" hidden="1">"c6730"</definedName>
    <definedName name="IQ_RETURN_ASSETS_FS" hidden="1">"c1116"</definedName>
    <definedName name="IQ_RETURN_ASSETS_GUIDANCE" hidden="1">"c4517"</definedName>
    <definedName name="IQ_RETURN_ASSETS_HIGH_EST" hidden="1">"c3530"</definedName>
    <definedName name="IQ_RETURN_ASSETS_HIGH_EST_THOM" hidden="1">"c4036"</definedName>
    <definedName name="IQ_RETURN_ASSETS_HIGH_GUIDANCE" hidden="1">"c4183"</definedName>
    <definedName name="IQ_RETURN_ASSETS_LOW_EST" hidden="1">"c3531"</definedName>
    <definedName name="IQ_RETURN_ASSETS_LOW_EST_THOM" hidden="1">"c4037"</definedName>
    <definedName name="IQ_RETURN_ASSETS_LOW_GUIDANCE" hidden="1">"c4223"</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EMBEDDED_VALUE" hidden="1">"c9974"</definedName>
    <definedName name="IQ_RETURN_EQUITY" hidden="1">"c1118"</definedName>
    <definedName name="IQ_RETURN_EQUITY_ACT_OR_EST" hidden="1">"c3586"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THOM" hidden="1">"c5479"</definedName>
    <definedName name="IQ_RETURN_EQUITY_FDIC" hidden="1">"c6732"</definedName>
    <definedName name="IQ_RETURN_EQUITY_FS" hidden="1">"c1121"</definedName>
    <definedName name="IQ_RETURN_EQUITY_GUIDANCE" hidden="1">"c4518"</definedName>
    <definedName name="IQ_RETURN_EQUITY_HIGH_EST" hidden="1">"c3536"</definedName>
    <definedName name="IQ_RETURN_EQUITY_HIGH_EST_THOM" hidden="1">"c5283"</definedName>
    <definedName name="IQ_RETURN_EQUITY_HIGH_GUIDANCE" hidden="1">"c4182"</definedName>
    <definedName name="IQ_RETURN_EQUITY_LOW_EST" hidden="1">"c3537"</definedName>
    <definedName name="IQ_RETURN_EQUITY_LOW_EST_THOM" hidden="1">"c5284"</definedName>
    <definedName name="IQ_RETURN_EQUITY_LOW_GUIDANCE" hidden="1">"c4222"</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V" hidden="1">"c1122"</definedName>
    <definedName name="IQ_REV_AP" hidden="1">"c8873"</definedName>
    <definedName name="IQ_REV_AP_ABS" hidden="1">"c8892"</definedName>
    <definedName name="IQ_REV_BEFORE_LL" hidden="1">"c1123"</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FDIC" hidden="1">"c6428"</definedName>
    <definedName name="IQ_REVALUATION_LOSSES_FDIC" hidden="1">"c6429"</definedName>
    <definedName name="IQ_REVENUE_ACT_OR_EST" hidden="1">"c2214"</definedName>
    <definedName name="IQ_REVENUE_ACT_OR_EST_CIQ" hidden="1">"c5059"</definedName>
    <definedName name="IQ_REVENUE_ACT_OR_EST_THOM" hidden="1">"c5299"</definedName>
    <definedName name="IQ_REVENUE_EST" hidden="1">"c1126"</definedName>
    <definedName name="IQ_REVENUE_EST_BOTTOM_UP" hidden="1">"c5488"</definedName>
    <definedName name="IQ_REVENUE_EST_CIQ" hidden="1">"c3616"</definedName>
    <definedName name="IQ_REVENUE_EST_REUT" hidden="1">"c3634"</definedName>
    <definedName name="IQ_REVENUE_EST_THOM" hidden="1">"c3652"</definedName>
    <definedName name="IQ_REVENUE_GUIDANCE" hidden="1">"c4519"</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ISION_DATE_" hidden="1">39905.7941203704</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_EQUITY" hidden="1">"c1246"</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HIGH_EST" hidden="1">"c4534"</definedName>
    <definedName name="IQ_TOTAL_DEBT_HIGH_GUIDANCE" hidden="1">"c4196"</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MEDIAN_EST" hidden="1">"c4536"</definedName>
    <definedName name="IQ_TOTAL_DEBT_NON_CURRENT" hidden="1">"c6191"</definedName>
    <definedName name="IQ_TOTAL_DEBT_NUM_EST" hidden="1">"c4537"</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FDIC" hidden="1">"c6342"</definedName>
    <definedName name="IQ_TOTAL_DIV_PAID_CF" hidden="1">"c1266"</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LOCATION_1" hidden="1">#REF!</definedName>
    <definedName name="IQRA38" hidden="1">"$A$39:$A$48"</definedName>
    <definedName name="IQRA5" hidden="1">"$A$6:$A$20"</definedName>
    <definedName name="IQRA6" hidden="1">"$A$7:$A$21"</definedName>
    <definedName name="IQRA60" hidden="1">"$A$61:$A$75"</definedName>
    <definedName name="IQRA7" hidden="1">"$A$8:$A$16"</definedName>
    <definedName name="IQRA8" hidden="1">"$A$9:$A$19"</definedName>
    <definedName name="IQRB35" hidden="1">"$B$36:$B$45"</definedName>
    <definedName name="IQRB36" hidden="1">"$B$37:$B$46"</definedName>
    <definedName name="IQRB37" hidden="1">"$B$38:$B$47"</definedName>
    <definedName name="IQRB38" hidden="1">"$B$39:$B$48"</definedName>
    <definedName name="IQRB39" hidden="1">"$B$40:$B$49"</definedName>
    <definedName name="IQRB42" hidden="1">"$B$43:$B$52"</definedName>
    <definedName name="IQRB5" hidden="1">"$B$6:$B$20"</definedName>
    <definedName name="IQRB6" hidden="1">"$B$7:$B$21"</definedName>
    <definedName name="IQRB8" hidden="1">"$B$9:$B$19"</definedName>
    <definedName name="IQRC5" hidden="1">"$C$6:$C$20"</definedName>
    <definedName name="IQRC6" hidden="1">"$C$7:$C$21"</definedName>
    <definedName name="IQRC8" hidden="1">"$C$9:$C$19"</definedName>
    <definedName name="IQRD8" hidden="1">"$D$9:$D$19"</definedName>
    <definedName name="IQRE36" hidden="1">"$E$37:$E$46"</definedName>
    <definedName name="IQRE8" hidden="1">"$E$9:$E$19"</definedName>
    <definedName name="IsColHidden" hidden="1">FALSE</definedName>
    <definedName name="IsLTMColHidden" hidden="1">FALSE</definedName>
    <definedName name="Issue" hidden="1">"BL7FKFTY6NDALOTZZF8PFRAS6"</definedName>
    <definedName name="iungds" hidden="1">{"detail",#N/A,FALSE,"mfg";"summary",#N/A,FALSE,"mfg"}</definedName>
    <definedName name="iuyt" hidden="1">{"AS REP",#N/A,FALSE,"EEFSNAP2";"PROP",#N/A,FALSE,"EEFSNAP2";"RISKS",#N/A,FALSE,"EEFSNAP2";"VIEW ALL",#N/A,FALSE,"EEFSNAP2"}</definedName>
    <definedName name="iy" hidden="1">{"AS REP",#N/A,FALSE,"EEFSNAP2";"PROP",#N/A,FALSE,"EEFSNAP2";"RISKS",#N/A,FALSE,"EEFSNAP2";"VIEW ALL",#N/A,FALSE,"EEFSNAP2"}</definedName>
    <definedName name="janis" hidden="1">{#N/A,#N/A,TRUE,"0 Deckbl.";#N/A,#N/A,TRUE,"S 1 Komm";#N/A,#N/A,TRUE,"S 1a Komm";#N/A,#N/A,TRUE,"S 1b Komm";#N/A,#N/A,TRUE,"S  2 DBR";#N/A,#N/A,TRUE,"S  3 Sparten";#N/A,#N/A,TRUE,"S 4  Betr. K.";#N/A,#N/A,TRUE,"6 Bilanz";#N/A,#N/A,TRUE,"6a Bilanz ";#N/A,#N/A,TRUE,"6b Bilanz ";#N/A,#N/A,TRUE,"7 GS I";#N/A,#N/A,TRUE,"S 8 EQ-GuV"}</definedName>
    <definedName name="jfdsir" hidden="1">{"YTD",#N/A,FALSE,"SUM"}</definedName>
    <definedName name="jg"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jghjg" hidden="1">{#N/A,#N/A,FALSE,"Produkte Erw.";#N/A,#N/A,FALSE,"Produkte Plan";#N/A,#N/A,FALSE,"Leistungen Erw.";#N/A,#N/A,FALSE,"Leistungen Plan";#N/A,#N/A,FALSE,"KA Allg.Kosten (2)";#N/A,#N/A,FALSE,"KA All.Kosten"}</definedName>
    <definedName name="jghjhlldc" hidden="1">{#N/A,#N/A,FALSE,"Umsatz CH";#N/A,#N/A,FALSE,"ER CH";#N/A,#N/A,FALSE,"EA CH (2) ";#N/A,#N/A,FALSE,"EA CH";#N/A,#N/A,FALSE,"EA CH (3) ";#N/A,#N/A,FALSE,"EA CH (4)";#N/A,#N/A,FALSE,"KA CH";#N/A,#N/A,FALSE,"KA CH  (2)";#N/A,#N/A,FALSE,"KA CH  (3)";#N/A,#N/A,FALSE,"KA CH (4)"}</definedName>
    <definedName name="jhgf" hidden="1">{"Commentary",#N/A,FALSE,"May"}</definedName>
    <definedName name="jhgjhgjghj" hidden="1">{"mgmt forecast",#N/A,FALSE,"Mgmt Forecast";"dcf table",#N/A,FALSE,"Mgmt Forecast";"sensitivity",#N/A,FALSE,"Mgmt Forecast";"table inputs",#N/A,FALSE,"Mgmt Forecast";"calculations",#N/A,FALSE,"Mgmt Forecast"}</definedName>
    <definedName name="jhhgjh" hidden="1">{#N/A,#N/A,FALSE,"KA CH  (2)"}</definedName>
    <definedName name="jh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hjhg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hkkjk" hidden="1">{"mgmt forecast",#N/A,FALSE,"Mgmt Forecast";"dcf table",#N/A,FALSE,"Mgmt Forecast";"sensitivity",#N/A,FALSE,"Mgmt Forecast";"table inputs",#N/A,FALSE,"Mgmt Forecast";"calculations",#N/A,FALSE,"Mgmt Forecast"}</definedName>
    <definedName name="JHL" hidden="1">{#N/A,#N/A,FALSE,"Austria"}</definedName>
    <definedName name="jhll" hidden="1">{#N/A,#N/A,FALSE,"PMW Gruppe 99_98";#N/A,#N/A,FALSE,"PMW KG 98_99";#N/A,#N/A,FALSE,"PMW Inc. 99_98";#N/A,#N/A,FALSE,"PMW VTECH 99_98";#N/A,#N/A,FALSE,"PMW Thail. 99_98";#N/A,#N/A,FALSE,"PMW Canada 99_98";#N/A,#N/A,FALSE,"Währungsabw. 99_98"}</definedName>
    <definedName name="JHNB" hidden="1">{"CORSA",#N/A,FALSE,"RESUMO FINAL";"KADETT",#N/A,FALSE,"RESUMO FINAL";"VECTRA",#N/A,FALSE,"RESUMO FINAL";"OMEGA",#N/A,FALSE,"RESUMO FINAL";"S_10",#N/A,FALSE,"RESUMO FINAL";"BLAZER",#N/A,FALSE,"RESUMO FINAL"}</definedName>
    <definedName name="jhu" hidden="1">{#N/A,"PURADD",FALSE,"Business Analysis";#N/A,"PURSPP",FALSE,"Business Analysis";#N/A,"CTGIND",FALSE,"Business Analysis";#N/A,"PURCHM",FALSE,"Business Analysis";#N/A,"SPADD",FALSE,"Business Analysis";#N/A,"EPOXY",FALSE,"Business Analysis";#N/A,"PURPER",FALSE,"Business Analysis"}</definedName>
    <definedName name="jih" hidden="1">{"summary",#N/A,FALSE,"$ Summary";"humberside",#N/A,FALSE,"Local Currency Detail";"mersyside",#N/A,FALSE,"Local Currency Detail";"south wales",#N/A,FALSE,"Local Currency Detail";"teesside",#N/A,FALSE,"Local Currency Detail";"gent/terneuzen",#N/A,FALSE,"Local Currency Detail";"chalampe",#N/A,FALSE,"Local Currency Detail";"botlek",#N/A,FALSE,"Local Currency Detail";"pernis",#N/A,FALSE,"Local Currency Detail";"asu3/eup",#N/A,FALSE,"Local Currency Detail";"electronics uk/ned",#N/A,FALSE,"Local Currency Detail";"electronics ireland",#N/A,FALSE,"Local Currency Detail";"electronics italy",#N/A,FALSE,"Local Currency Detail";"electronics israel/france",#N/A,FALSE,"Local Currency Detail";"strasbourg/germany",#N/A,FALSE,"Local Currency Detail"}</definedName>
    <definedName name="JILÖJL" hidden="1">{#N/A,#N/A,FALSE,"Austria"}</definedName>
    <definedName name="JJ" hidden="1">{#N/A,#N/A,FALSE,"인원";#N/A,#N/A,FALSE,"비용2";#N/A,#N/A,FALSE,"비용1";#N/A,#N/A,FALSE,"비용";#N/A,#N/A,FALSE,"보증2";#N/A,#N/A,FALSE,"보증1";#N/A,#N/A,FALSE,"보증";#N/A,#N/A,FALSE,"손익1";#N/A,#N/A,FALSE,"손익";#N/A,#N/A,FALSE,"부서별매출";#N/A,#N/A,FALSE,"매출"}</definedName>
    <definedName name="jj.l" hidden="1">{#N/A,#N/A,FALSE,"Umsatz EO BP";#N/A,#N/A,FALSE,"Umsatz EO OP";#N/A,#N/A,FALSE,"ER EO BP";#N/A,#N/A,FALSE,"ER EO OP";#N/A,#N/A,FALSE,"EA EO (2)";#N/A,#N/A,FALSE,"EA EO";#N/A,#N/A,FALSE,"EA EO (3)";#N/A,#N/A,FALSE,"EA EO (4)";#N/A,#N/A,FALSE,"KA EO  (2)";#N/A,#N/A,FALSE,"KA EO";#N/A,#N/A,FALSE,"KA EO  (3)";#N/A,#N/A,FALSE,"KA EO (4)"}</definedName>
    <definedName name="jjhg.lllll" hidden="1">{#N/A,#N/A,FALSE,"Umsatz HM";#N/A,#N/A,FALSE,"ER HM";#N/A,#N/A,FALSE,"EA HM  (2)";#N/A,#N/A,FALSE,"EA HM ";#N/A,#N/A,FALSE,"EA HM  (4)";#N/A,#N/A,FALSE,"EA HM  (3)";#N/A,#N/A,FALSE,"KA HM  (2)";#N/A,#N/A,FALSE,"KA HM";#N/A,#N/A,FALSE,"KA HM  (3)";#N/A,#N/A,FALSE,"KA HM (4)"}</definedName>
    <definedName name="jk" hidden="1">{#N/A,#N/A,FALSE,"FY97";#N/A,#N/A,FALSE,"FY98";#N/A,#N/A,FALSE,"FY99";#N/A,#N/A,FALSE,"FY00";#N/A,#N/A,FALSE,"FY01"}</definedName>
    <definedName name="jkiu" hidden="1">{#N/A,"PURCHM",FALSE,"Business Analysis";#N/A,"SPADD",FALSE,"Business Analysis"}</definedName>
    <definedName name="jkjhk" hidden="1">{#N/A,#N/A,FALSE,"Produkte Erw.";#N/A,#N/A,FALSE,"Produkte Plan";#N/A,#N/A,FALSE,"Leistungen Erw.";#N/A,#N/A,FALSE,"Leistungen Plan";#N/A,#N/A,FALSE,"KA Allg.Kosten (2)";#N/A,#N/A,FALSE,"KA All.Kosten"}</definedName>
    <definedName name="jkjk"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kkjhk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klk" hidden="1">{#N/A,#N/A,FALSE,"Umsatz OK";#N/A,#N/A,FALSE,"ER OK ";#N/A,#N/A,FALSE,"EA OK (2)";#N/A,#N/A,FALSE,"EA OK";#N/A,#N/A,FALSE,"EA OK (3)";#N/A,#N/A,FALSE,"EA OK (4)";#N/A,#N/A,FALSE,"KA OK  (2)";#N/A,#N/A,FALSE,"KA OK";#N/A,#N/A,FALSE,"KA OK  (3)";#N/A,#N/A,FALSE,"KA OK (4)"}</definedName>
    <definedName name="jklñ"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jkwsd" hidden="1">{"detail",#N/A,FALSE,"mfg";"summary",#N/A,FALSE,"mfg"}</definedName>
    <definedName name="jnbid" hidden="1">{"detail",#N/A,FALSE,"mfg";"summary",#N/A,FALSE,"mfg"}</definedName>
    <definedName name="jomn" hidden="1">{"pro_view",#N/A,FALSE,"EEFSNAP2";"rep_view",#N/A,FALSE,"EEFSNAP2"}</definedName>
    <definedName name="jöuiuiuzi" hidden="1">{#N/A,#N/A,FALSE,"Umsatz 99";#N/A,#N/A,FALSE,"ER 99 "}</definedName>
    <definedName name="ju" hidden="1">{"detail",#N/A,FALSE,"mfg";"summary",#N/A,FALSE,"mfg"}</definedName>
    <definedName name="jui" hidden="1">{"YD OTHER",#N/A,FALSE,"YTD"}</definedName>
    <definedName name="juio" hidden="1">{"Page 1",#N/A,FALSE,"OpExJanVsPY";"Page 2",#N/A,FALSE,"OpExJanVsPY"}</definedName>
    <definedName name="Junk" hidden="1">{"'Blank'!$A$1:$A$2"}</definedName>
    <definedName name="KAJSÖDF" hidden="1">{#N/A,#N/A,FALSE,"Austria"}</definedName>
    <definedName name="KD" hidden="1">{#N/A,#N/A,FALSE,"인원";#N/A,#N/A,FALSE,"비용2";#N/A,#N/A,FALSE,"비용1";#N/A,#N/A,FALSE,"비용";#N/A,#N/A,FALSE,"보증2";#N/A,#N/A,FALSE,"보증1";#N/A,#N/A,FALSE,"보증";#N/A,#N/A,FALSE,"손익1";#N/A,#N/A,FALSE,"손익";#N/A,#N/A,FALSE,"부서별매출";#N/A,#N/A,FALSE,"매출"}</definedName>
    <definedName name="KDONR" hidden="1">{#N/A,#N/A,TRUE,"일정"}</definedName>
    <definedName name="kd내륙운송료" hidden="1">{#N/A,#N/A,FALSE,"인원";#N/A,#N/A,FALSE,"비용2";#N/A,#N/A,FALSE,"비용1";#N/A,#N/A,FALSE,"비용";#N/A,#N/A,FALSE,"보증2";#N/A,#N/A,FALSE,"보증1";#N/A,#N/A,FALSE,"보증";#N/A,#N/A,FALSE,"손익1";#N/A,#N/A,FALSE,"손익";#N/A,#N/A,FALSE,"부서별매출";#N/A,#N/A,FALSE,"매출"}</definedName>
    <definedName name="kh"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KICKO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injs" hidden="1">{"detail",#N/A,FALSE,"mfg";"summary",#N/A,FALSE,"mfg"}</definedName>
    <definedName name="kip" hidden="1">{"detail",#N/A,FALSE,"mfg";"summary",#N/A,FALSE,"mfg"}</definedName>
    <definedName name="kjg" hidden="1">{"Cover",#N/A,FALSE,"Cover";"Comments",#N/A,FALSE,"Quarterly Comments";"QtrP&amp;L",#N/A,FALSE,"Product Qtr P&amp;L Trends";"European CPIT",#N/A,FALSE,"European CPIT";"CPIT O2N2 Graphs",#N/A,FALSE,"CPIT O2N2 Graphs";"CPIT HYCO Graphs",#N/A,FALSE,"CPIT HYCO Graphs ";"Scorecard - US format",#N/A,FALSE,"Scorecard - US format";"Programmes",#N/A,FALSE,"Programmes";"Summary Year Majfac vs PY",#N/A,FALSE,"Summary Year Majfac vs PY";"Summary Year Majfac vs Plan",#N/A,FALSE,"Summary Year Majfac vs Plan";"Major Factors by Qtr",#N/A,FALSE,"Major Factors by Qtr";"Capex",#N/A,FALSE,"Capex"}</definedName>
    <definedName name="kjhg" hidden="1">{"ICD Details",#N/A,FALSE,"Current Yr";"ICD Details",#N/A,FALSE,"Budget";"ICD Details",#N/A,FALSE,"Prior Year"}</definedName>
    <definedName name="kjip" hidden="1">{"detail",#N/A,FALSE,"mfg";"summary",#N/A,FALSE,"mfg"}</definedName>
    <definedName name="kjk.l" hidden="1">{#N/A,#N/A,FALSE,"Produkte Erw.";#N/A,#N/A,FALSE,"Produkte Plan";#N/A,#N/A,FALSE,"Leistungen Erw.";#N/A,#N/A,FALSE,"Leistungen Plan";#N/A,#N/A,FALSE,"KA Allg.Kosten (2)";#N/A,#N/A,FALSE,"KA All.Kosten"}</definedName>
    <definedName name="kjljkölhklh" hidden="1">{#N/A,#N/A,FALSE,"Produkte Erw.";#N/A,#N/A,FALSE,"Produkte Plan";#N/A,#N/A,FALSE,"Leistungen Erw.";#N/A,#N/A,FALSE,"Leistungen Plan";#N/A,#N/A,FALSE,"KA Allg.Kosten (2)";#N/A,#N/A,FALSE,"KA All.Kosten"}</definedName>
    <definedName name="KK" hidden="1">{#N/A,"PURCHM",FALSE,"Business Analysis";#N/A,"SPADD",FALSE,"Business Analysis"}</definedName>
    <definedName name="kk.l" hidden="1">{#N/A,#N/A,FALSE,"Produkte Erw.";#N/A,#N/A,FALSE,"Produkte Plan";#N/A,#N/A,FALSE,"Leistungen Erw.";#N/A,#N/A,FALSE,"Leistungen Plan";#N/A,#N/A,FALSE,"KA Allg.Kosten (2)";#N/A,#N/A,FALSE,"KA All.Kosten"}</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llll" hidden="1">{#N/A,#N/A,FALSE,"Umsatz CH";#N/A,#N/A,FALSE,"ER CH";#N/A,#N/A,FALSE,"EA CH (2) ";#N/A,#N/A,FALSE,"EA CH";#N/A,#N/A,FALSE,"EA CH (3) ";#N/A,#N/A,FALSE,"EA CH (4)";#N/A,#N/A,FALSE,"KA CH";#N/A,#N/A,FALSE,"KA CH  (2)";#N/A,#N/A,FALSE,"KA CH  (3)";#N/A,#N/A,FALSE,"KA CH (4)"}</definedName>
    <definedName name="kkkk.llll" hidden="1">{#N/A,#N/A,FALSE,"Umsatz 99";#N/A,#N/A,FALSE,"ER 99 "}</definedName>
    <definedName name="kl" hidden="1">{#N/A,#N/A,FALSE,"FY97";#N/A,#N/A,FALSE,"FY98";#N/A,#N/A,FALSE,"FY99";#N/A,#N/A,FALSE,"FY00";#N/A,#N/A,FALSE,"FY01"}</definedName>
    <definedName name="KLFÖSA" hidden="1">{#N/A,#N/A,FALSE,"Austria"}</definedName>
    <definedName name="kljk" hidden="1">{#N/A,#N/A,FALSE,"Umsatz CH";#N/A,#N/A,FALSE,"ER CH";#N/A,#N/A,FALSE,"EA CH (2) ";#N/A,#N/A,FALSE,"EA CH";#N/A,#N/A,FALSE,"EA CH (3) ";#N/A,#N/A,FALSE,"EA CH (4)";#N/A,#N/A,FALSE,"KA CH";#N/A,#N/A,FALSE,"KA CH  (2)";#N/A,#N/A,FALSE,"KA CH  (3)";#N/A,#N/A,FALSE,"KA CH (4)"}</definedName>
    <definedName name="kljklkj" hidden="1">{#N/A,#N/A,FALSE,"KA CH  (2)"}</definedName>
    <definedName name="klk" hidden="1">{#N/A,#N/A,FALSE,"Umsatz CH";#N/A,#N/A,FALSE,"ER CH";#N/A,#N/A,FALSE,"EA CH (2) ";#N/A,#N/A,FALSE,"EA CH";#N/A,#N/A,FALSE,"EA CH (3) ";#N/A,#N/A,FALSE,"EA CH (4)";#N/A,#N/A,FALSE,"KA CH";#N/A,#N/A,FALSE,"KA CH  (2)";#N/A,#N/A,FALSE,"KA CH  (3)";#N/A,#N/A,FALSE,"KA CH (4)"}</definedName>
    <definedName name="klkj"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klklkl" hidden="1">{#N/A,#N/A,FALSE,"Umsatz 99";#N/A,#N/A,FALSE,"ER 99 "}</definedName>
    <definedName name="klñ" hidden="1">{"AS REP",#N/A,FALSE,"EEFSNAP2";"PROP",#N/A,FALSE,"EEFSNAP2";"RISKS",#N/A,FALSE,"EEFSNAP2";"VIEW ALL",#N/A,FALSE,"EEFSNAP2"}</definedName>
    <definedName name="km" hidden="1">{"pro_view",#N/A,FALSE,"EEFSNAP2";"rep_view",#N/A,FALSE,"EEFSNAP2"}</definedName>
    <definedName name="kou" hidden="1">{"detail",#N/A,FALSE,"mfg";"summary",#N/A,FALSE,"mfg"}</definedName>
    <definedName name="köäklöl"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ks" hidden="1">{#N/A,#N/A,FALSE,"Aging Summary";#N/A,#N/A,FALSE,"Ratio Analysis";#N/A,#N/A,FALSE,"Test 120 Day Accts";#N/A,#N/A,FALSE,"Tickmarks"}</definedName>
    <definedName name="LAURA" hidden="1">{"INFLAB",#N/A,FALSE,"ECOINDBP"}</definedName>
    <definedName name="ldkeir" hidden="1">{#N/A,"PURCHM",FALSE,"Business Analysis";#N/A,"SPADD",FALSE,"Business Analysis"}</definedName>
    <definedName name="LFKAÖS" hidden="1">{#N/A,#N/A,FALSE,"Austria"}</definedName>
    <definedName name="lhjlkjlhklhljl" hidden="1">{#N/A,#N/A,FALSE,"PMW Gruppe 99_98";#N/A,#N/A,FALSE,"PMW KG 98_99";#N/A,#N/A,FALSE,"PMW Inc. 99_98";#N/A,#N/A,FALSE,"PMW VTECH 99_98";#N/A,#N/A,FALSE,"PMW Thail. 99_98";#N/A,#N/A,FALSE,"PMW Canada 99_98";#N/A,#N/A,FALSE,"Währungsabw. 99_98"}</definedName>
    <definedName name="limcount" hidden="1">1</definedName>
    <definedName name="ListOffset" hidden="1">1</definedName>
    <definedName name="lj"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ljkl" hidden="1">{#N/A,#N/A,FALSE,"Umsatz HM";#N/A,#N/A,FALSE,"ER HM";#N/A,#N/A,FALSE,"EA HM  (2)";#N/A,#N/A,FALSE,"EA HM ";#N/A,#N/A,FALSE,"EA HM  (4)";#N/A,#N/A,FALSE,"EA HM  (3)";#N/A,#N/A,FALSE,"KA HM  (2)";#N/A,#N/A,FALSE,"KA HM";#N/A,#N/A,FALSE,"KA HM  (3)";#N/A,#N/A,FALSE,"KA HM (4)"}</definedName>
    <definedName name="ljklk"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lkj" hidden="1">{"detail",#N/A,FALSE,"mfg";"summary",#N/A,FALSE,"mfg"}</definedName>
    <definedName name="lkjlkj" hidden="1">{"Final",#N/A,FALSE,"Feb-96"}</definedName>
    <definedName name="lkl" hidden="1">{#N/A,#N/A,FALSE,"Umsatz EO BP";#N/A,#N/A,FALSE,"Umsatz EO OP";#N/A,#N/A,FALSE,"ER EO BP";#N/A,#N/A,FALSE,"ER EO OP";#N/A,#N/A,FALSE,"EA EO (2)";#N/A,#N/A,FALSE,"EA EO";#N/A,#N/A,FALSE,"EA EO (3)";#N/A,#N/A,FALSE,"EA EO (4)";#N/A,#N/A,FALSE,"KA EO  (2)";#N/A,#N/A,FALSE,"KA EO";#N/A,#N/A,FALSE,"KA EO  (3)";#N/A,#N/A,FALSE,"KA EO (4)"}</definedName>
    <definedName name="lklk" hidden="1">{#N/A,"PURADD",FALSE,"Business Analysis";#N/A,"PURSPP",FALSE,"Business Analysis";#N/A,"CTGIND",FALSE,"Business Analysis";#N/A,"PURCHM",FALSE,"Business Analysis";#N/A,"SPADD",FALSE,"Business Analysis";#N/A,"EPOXY",FALSE,"Business Analysis";#N/A,"PURPER",FALSE,"Business Analysis"}</definedName>
    <definedName name="lklkl" hidden="1">{"consolidated",#N/A,FALSE,"Sheet1";"cms",#N/A,FALSE,"Sheet1";"fse",#N/A,FALSE,"Sheet1"}</definedName>
    <definedName name="lkmn" hidden="1">{"summary",#N/A,FALSE,"summary";"sales growth",#N/A,FALSE,"summary";"oper income",#N/A,FALSE,"summary";"oros rank",#N/A,FALSE,"summary";"net assets",#N/A,FALSE,"summary";"asset turnover",#N/A,FALSE,"summary";"orona",#N/A,FALSE,"summary";"total return",#N/A,FALSE,"summary";"overview",#N/A,FALSE,"summary"}</definedName>
    <definedName name="lko0" hidden="1">{#N/A,#N/A,FALSE,"PMW Gruppe 99_98";#N/A,#N/A,FALSE,"PMW KG 98_99";#N/A,#N/A,FALSE,"PMW Inc. 99_98";#N/A,#N/A,FALSE,"PMW VTECH 99_98";#N/A,#N/A,FALSE,"PMW Thail. 99_98";#N/A,#N/A,FALSE,"PMW Canada 99_98";#N/A,#N/A,FALSE,"Währungsabw. 99_98"}</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 hidden="1">{#N/A,#N/A,FALSE,"Produkte Erw.";#N/A,#N/A,FALSE,"Produkte Plan";#N/A,#N/A,FALSE,"Leistungen Erw.";#N/A,#N/A,FALSE,"Leistungen Plan";#N/A,#N/A,FALSE,"KA Allg.Kosten (2)";#N/A,#N/A,FALSE,"KA All.Kosten"}</definedName>
    <definedName name="llk" hidden="1">{"pro_view",#N/A,FALSE,"EEFSNAP2";"rep_view",#N/A,FALSE,"EEFSNAP2"}</definedName>
    <definedName name="lll" hidden="1">{#N/A,#N/A,FALSE,"Umsatz CH";#N/A,#N/A,FALSE,"ER CH";#N/A,#N/A,FALSE,"EA CH (2) ";#N/A,#N/A,FALSE,"EA CH";#N/A,#N/A,FALSE,"EA CH (3) ";#N/A,#N/A,FALSE,"EA CH (4)";#N/A,#N/A,FALSE,"KA CH";#N/A,#N/A,FALSE,"KA CH  (2)";#N/A,#N/A,FALSE,"KA CH  (3)";#N/A,#N/A,FALSE,"KA CH (4)"}</definedName>
    <definedName name="llllll" hidden="1">{"detail",#N/A,FALSE,"mfg";"summary",#N/A,FALSE,"mfg"}</definedName>
    <definedName name="llp" hidden="1">{"YD LPH2",#N/A,FALSE,"YTD"}</definedName>
    <definedName name="lñ" hidden="1">{"sales growth",#N/A,FALSE,"summary";"oper income",#N/A,FALSE,"summary";"oros rank",#N/A,FALSE,"summary";"net assets",#N/A,FALSE,"summary";"asset turnover",#N/A,FALSE,"summary";"orona",#N/A,FALSE,"summary"}</definedName>
    <definedName name="lop" hidden="1">{"detail",#N/A,FALSE,"mfg";"summary",#N/A,FALSE,"mfg"}</definedName>
    <definedName name="lore"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lorena" hidden="1">{#N/A,#N/A,TRUE,"W.O.";#N/A,#N/A,TRUE,"N.A.O.";#N/A,#N/A,TRUE,"USA";#N/A,#N/A,TRUE,"CAN";#N/A,#N/A,TRUE,"MEX";#N/A,#N/A,TRUE,"I.O.";#N/A,#N/A,TRUE,"EUR";#N/A,#N/A,TRUE,"MEA";#N/A,#N/A,TRUE,"LAT";#N/A,#N/A,TRUE,"ASIA"}</definedName>
    <definedName name="lpok" hidden="1">{#N/A,"PURADD",FALSE,"Business Analysis";#N/A,"PURSPP",FALSE,"Business Analysis";#N/A,"CTGIND",FALSE,"Business Analysis";#N/A,"PURCHM",FALSE,"Business Analysis";#N/A,"SPADD",FALSE,"Business Analysis";#N/A,"EPOXY",FALSE,"Business Analysis";#N/A,"PURPER",FALSE,"Business Analysis"}</definedName>
    <definedName name="ltm_BalanceSheet" hidden="1">#REF!</definedName>
    <definedName name="ltm_IncomeStatement" hidden="1">#REF!</definedName>
    <definedName name="maji" hidden="1">{"detail",#N/A,FALSE,"mfg";"summary",#N/A,FALSE,"mfg"}</definedName>
    <definedName name="malenf" hidden="1">{#N/A,#N/A,FALSE,"Januar"}</definedName>
    <definedName name="march" hidden="1">{"PRIMAT",#N/A,FALSE,"ECOINDBP"}</definedName>
    <definedName name="market" hidden="1">{#N/A,#N/A,TRUE,"일정"}</definedName>
    <definedName name="MBTEMP" hidden="1">{"'Blank'!$A$1:$A$2"}</definedName>
    <definedName name="mfoew" hidden="1">{#N/A,"PURCHM",FALSE,"Business Analysis";#N/A,"SPADD",FALSE,"Business Analysis"}</definedName>
    <definedName name="mi" hidden="1">{"CORSA",#N/A,FALSE,"RESUMO FINAL";"KADETT",#N/A,FALSE,"RESUMO FINAL";"VECTRA",#N/A,FALSE,"RESUMO FINAL";"OMEGA",#N/A,FALSE,"RESUMO FINAL";"S_10",#N/A,FALSE,"RESUMO FINAL";"BLAZER",#N/A,FALSE,"RESUMO FINAL"}</definedName>
    <definedName name="mim" hidden="1">{"CORSA",#N/A,FALSE,"RESUMO FINAL";"KADETT",#N/A,FALSE,"RESUMO FINAL";"VECTRA",#N/A,FALSE,"RESUMO FINAL";"OMEGA",#N/A,FALSE,"RESUMO FINAL";"S_10",#N/A,FALSE,"RESUMO FINAL";"BLAZER",#N/A,FALSE,"RESUMO FINAL"}</definedName>
    <definedName name="miwukls" hidden="1">{"detail",#N/A,FALSE,"mfg";"summary",#N/A,FALSE,"mfg"}</definedName>
    <definedName name="mj" hidden="1">{#N/A,#N/A,FALSE,"FY97";#N/A,#N/A,FALSE,"FY98";#N/A,#N/A,FALSE,"FY99";#N/A,#N/A,FALSE,"FY00";#N/A,#N/A,FALSE,"FY01"}</definedName>
    <definedName name="mk" hidden="1">{"detail",#N/A,FALSE,"mfg";"summary",#N/A,FALSE,"mfg"}</definedName>
    <definedName name="mkl" hidden="1">{"pro_view",#N/A,FALSE,"EEFSNAP2";"rep_view",#N/A,FALSE,"EEFSNAP2"}</definedName>
    <definedName name="MM" hidden="1">{"CORSA",#N/A,FALSE,"RESUMO FINAL";"KADETT",#N/A,FALSE,"RESUMO FINAL";"VECTRA",#N/A,FALSE,"RESUMO FINAL";"OMEGA",#N/A,FALSE,"RESUMO FINAL";"S_10",#N/A,FALSE,"RESUMO FINAL";"BLAZER",#N/A,FALSE,"RESUMO FINAL"}</definedName>
    <definedName name="mmk" hidden="1">{"Pg1",#N/A,FALSE,"OpExYTDvsBud";"Pg2",#N/A,FALSE,"OpExYTDvsBud"}</definedName>
    <definedName name="MMM" hidden="1">{"TOTAL",#N/A,TRUE,"DETAIL";"COS",#N/A,TRUE,"DETAIL";"DOMESTIC",#N/A,TRUE,"DETAIL";"DOM TRACK",#N/A,TRUE,"DETAIL";#N/A,#N/A,TRUE,"SHOW";#N/A,#N/A,TRUE,"BALANCE";#N/A,#N/A,TRUE,"SHOW BAL"}</definedName>
    <definedName name="mmmm" hidden="1">{"orixcsc",#N/A,FALSE,"ORIX CSC";"orixcsc2",#N/A,FALSE,"ORIX CSC"}</definedName>
    <definedName name="mmmmm" hidden="1">{#N/A,#N/A,FALSE,"Calc";#N/A,#N/A,FALSE,"Sensitivity";#N/A,#N/A,FALSE,"LT Earn.Dil.";#N/A,#N/A,FALSE,"Dil. AVP"}</definedName>
    <definedName name="mmmmmm" hidden="1">{#N/A,#N/A,FALSE,"Contribution Analysis"}</definedName>
    <definedName name="mmmmmmmhm" hidden="1">{"mgmt forecast",#N/A,FALSE,"Mgmt Forecast";"dcf table",#N/A,FALSE,"Mgmt Forecast";"sensitivity",#N/A,FALSE,"Mgmt Forecast";"table inputs",#N/A,FALSE,"Mgmt Forecast";"calculations",#N/A,FALSE,"Mgmt Forecast"}</definedName>
    <definedName name="mmmmmmmm" hidden="1">{#N/A,#N/A,FALSE,"ORIX CSC"}</definedName>
    <definedName name="mmp" hidden="1">{"detail",#N/A,FALSE,"mfg";"summary",#N/A,FALSE,"mfg"}</definedName>
    <definedName name="mn" hidden="1">{"detail",#N/A,FALSE,"mfg";"summary",#N/A,FALSE,"mfg"}</definedName>
    <definedName name="mnbv" hidden="1">{"Month Summary",#N/A,FALSE,"Summary";"Total Details",#N/A,FALSE,"Current Yr";"Polymers Details",#N/A,FALSE,"Current Yr";"Performance Details",#N/A,FALSE,"Current Yr";"ICD Details",#N/A,FALSE,"Current Yr"}</definedName>
    <definedName name="mnmn" hidden="1">{"detail",#N/A,FALSE,"mfg";"summary",#N/A,FALSE,"mfg"}</definedName>
    <definedName name="mnnb" hidden="1">{#N/A,#N/A,FALSE,"PMW Gruppe 99_98";#N/A,#N/A,FALSE,"PMW KG 98_99";#N/A,#N/A,FALSE,"PMW Inc. 99_98";#N/A,#N/A,FALSE,"PMW VTECH 99_98";#N/A,#N/A,FALSE,"PMW Thail. 99_98";#N/A,#N/A,FALSE,"PMW Canada 99_98";#N/A,#N/A,FALSE,"Währungsabw. 99_98"}</definedName>
    <definedName name="mokp" hidden="1">{"QTD_LPO2N2",#N/A,FALSE,"QTD"}</definedName>
    <definedName name="nam90ng" hidden="1">{"detail",#N/A,FALSE,"mfg";"summary",#N/A,FALSE,"mfg"}</definedName>
    <definedName name="nam9njk" hidden="1">{"detail",#N/A,FALSE,"mfg";"summary",#N/A,FALSE,"mfg"}</definedName>
    <definedName name="name1" hidden="1">{"detail",#N/A,FALSE,"mfg";"summary",#N/A,FALSE,"mfg"}</definedName>
    <definedName name="name10" hidden="1">{"detail",#N/A,FALSE,"mfg";"summary",#N/A,FALSE,"mfg"}</definedName>
    <definedName name="name101" hidden="1">{"detail",#N/A,FALSE,"mfg";"summary",#N/A,FALSE,"mfg"}</definedName>
    <definedName name="name102" hidden="1">{"detail",#N/A,FALSE,"mfg";"summary",#N/A,FALSE,"mfg"}</definedName>
    <definedName name="name11" hidden="1">{"detail",#N/A,FALSE,"mfg";"summary",#N/A,FALSE,"mfg"}</definedName>
    <definedName name="name12" hidden="1">{"detail",#N/A,FALSE,"mfg";"summary",#N/A,FALSE,"mfg"}</definedName>
    <definedName name="name2" hidden="1">{"detail",#N/A,FALSE,"mfg";"summary",#N/A,FALSE,"mfg"}</definedName>
    <definedName name="name202" hidden="1">{"detail",#N/A,FALSE,"mfg";"summary",#N/A,FALSE,"mfg"}</definedName>
    <definedName name="name203" hidden="1">{"detail",#N/A,FALSE,"mfg";"summary",#N/A,FALSE,"mfg"}</definedName>
    <definedName name="name212" hidden="1">{"detail",#N/A,FALSE,"mfg";"summary",#N/A,FALSE,"mfg"}</definedName>
    <definedName name="name213" hidden="1">{"detail",#N/A,FALSE,"mfg";"summary",#N/A,FALSE,"mfg"}</definedName>
    <definedName name="name31" hidden="1">{"detail",#N/A,FALSE,"mfg";"summary",#N/A,FALSE,"mfg"}</definedName>
    <definedName name="name32" hidden="1">{"detail",#N/A,FALSE,"mfg";"summary",#N/A,FALSE,"mfg"}</definedName>
    <definedName name="name34" hidden="1">{"detail",#N/A,FALSE,"mfg";"summary",#N/A,FALSE,"mfg"}</definedName>
    <definedName name="name35" hidden="1">{"detail",#N/A,FALSE,"mfg";"summary",#N/A,FALSE,"mfg"}</definedName>
    <definedName name="NAME41" hidden="1">{"detail",#N/A,FALSE,"mfg";"summary",#N/A,FALSE,"mfg"}</definedName>
    <definedName name="name412" hidden="1">{"detail",#N/A,FALSE,"mfg";"summary",#N/A,FALSE,"mfg"}</definedName>
    <definedName name="name413" hidden="1">{"detail",#N/A,FALSE,"mfg";"summary",#N/A,FALSE,"mfg"}</definedName>
    <definedName name="name42" hidden="1">{"detail",#N/A,FALSE,"mfg";"summary",#N/A,FALSE,"mfg"}</definedName>
    <definedName name="name45" hidden="1">{"detail",#N/A,FALSE,"mfg";"summary",#N/A,FALSE,"mfg"}</definedName>
    <definedName name="name51" hidden="1">{"detail",#N/A,FALSE,"mfg";"summary",#N/A,FALSE,"mfg"}</definedName>
    <definedName name="name54ghs" hidden="1">{"detail",#N/A,FALSE,"mfg";"summary",#N/A,FALSE,"mfg"}</definedName>
    <definedName name="name56a" hidden="1">{"detail",#N/A,FALSE,"mfg";"summary",#N/A,FALSE,"mfg"}</definedName>
    <definedName name="name56a56" hidden="1">{"detail",#N/A,FALSE,"mfg";"summary",#N/A,FALSE,"mfg"}</definedName>
    <definedName name="name61" hidden="1">{"detail",#N/A,FALSE,"mfg";"summary",#N/A,FALSE,"mfg"}</definedName>
    <definedName name="name71" hidden="1">{"detail",#N/A,FALSE,"mfg";"summary",#N/A,FALSE,"mfg"}</definedName>
    <definedName name="name89shj" hidden="1">{"detail",#N/A,FALSE,"mfg";"summary",#N/A,FALSE,"mfg"}</definedName>
    <definedName name="namea101" hidden="1">{"detail",#N/A,FALSE,"mfg";"summary",#N/A,FALSE,"mfg"}</definedName>
    <definedName name="nameb45" hidden="1">{"detail",#N/A,FALSE,"mfg";"summary",#N/A,FALSE,"mfg"}</definedName>
    <definedName name="nameiges" hidden="1">{"detail",#N/A,FALSE,"mfg";"summary",#N/A,FALSE,"mfg"}</definedName>
    <definedName name="nbhj" hidden="1">{"QTD_LPO2N2",#N/A,FALSE,"QTD";"QTD_HYCO",#N/A,FALSE,"QTD";"QTD_LOUISIANA",#N/A,FALSE,"QTD";"QTD_GENERALH2",#N/A,FALSE,"QTD";"QTD_PACKAGE",#N/A,FALSE,"QTD";"QTD_PRS",#N/A,FALSE,"QTD";"QTD_OTHER",#N/A,FALSE,"QTD"}</definedName>
    <definedName name="nbv" hidden="1">{"Polymers Details",#N/A,FALSE,"Current Yr";"Polymer Details",#N/A,FALSE,"Budget";"Polymer Details",#N/A,FALSE,"Prior Year"}</definedName>
    <definedName name="nbv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nh" hidden="1">{"AS REP",#N/A,FALSE,"EEFSNAP2";"PROP",#N/A,FALSE,"EEFSNAP2";"RISKS",#N/A,FALSE,"EEFSNAP2";"VIEW ALL",#N/A,FALSE,"EEFSNAP2"}</definedName>
    <definedName name="NHR" hidden="1">{"raatios",#N/A,FALSE,"A";"ratios",#N/A,FALSE,"B";"ratios",#N/A,FALSE,"C";"ratios",#N/A,FALSE,"D";"ratios",#N/A,FALSE,"F"}</definedName>
    <definedName name="nhu" hidden="1">{#N/A,"PURADD",FALSE,"Business Analysis";#N/A,"PURSPP",FALSE,"Business Analysis";#N/A,"CTGIND",FALSE,"Business Analysis";#N/A,"PURCHM",FALSE,"Business Analysis";#N/A,"SPADD",FALSE,"Business Analysis";#N/A,"EPOXY",FALSE,"Business Analysis";#N/A,"PURPER",FALSE,"Business Analysis"}</definedName>
    <definedName name="NICLOLE" hidden="1">{"PRIMAT",#N/A,FALSE,"ECOINDBP"}</definedName>
    <definedName name="nijnsh" hidden="1">{"detail",#N/A,FALSE,"mfg";"summary",#N/A,FALSE,"mfg"}</definedName>
    <definedName name="nj9km" hidden="1">{"detail",#N/A,FALSE,"mfg";"summary",#N/A,FALSE,"mfg"}</definedName>
    <definedName name="njhfds" hidden="1">{#N/A,"PURCHM",FALSE,"Business Analysis";#N/A,"SPADD",FALSE,"Business Analysis"}</definedName>
    <definedName name="njis76" hidden="1">{"detail",#N/A,FALSE,"mfg";"summary",#N/A,FALSE,"mfg"}</definedName>
    <definedName name="njkjsh" hidden="1">{"detail",#N/A,FALSE,"mfg";"summary",#N/A,FALSE,"mfg"}</definedName>
    <definedName name="nkmi9c" hidden="1">{#N/A,"PURCHM",FALSE,"Business Analysis";#N/A,"SPADD",FALSE,"Business Analysis"}</definedName>
    <definedName name="ñlkj"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ñlñl" hidden="1">{"pro_view",#N/A,FALSE,"EEFSNAP2";"rep_view",#N/A,FALSE,"EEFSNAP2"}</definedName>
    <definedName name="nmnm" hidden="1">{"summary",#N/A,FALSE,"summary";"sales growth",#N/A,FALSE,"summary";"oper income",#N/A,FALSE,"summary";"oros rank",#N/A,FALSE,"summary";"net assets",#N/A,FALSE,"summary";"asset turnover",#N/A,FALSE,"summary";"orona",#N/A,FALSE,"summary";"total return",#N/A,FALSE,"summary";"overview",#N/A,FALSE,"summary"}</definedName>
    <definedName name="nnh" hidden="1">{"Pa1",#N/A,FALSE,"OpExYTDvsPY";"Pa2",#N/A,FALSE,"OpExYTDvsPY"}</definedName>
    <definedName name="nnn.Kadett." hidden="1">{#N/A,#N/A,FALSE,"STOCK-SUBSIDY";#N/A,#N/A,FALSE,"CURRENT KADETT GL MODEL";#N/A,#N/A,FALSE,"CURRENT ";#N/A,#N/A,FALSE,"CHART I";#N/A,#N/A,FALSE,"CHART II";#N/A,#N/A,FALSE,"CHART III";#N/A,#N/A,FALSE,"FINANCE PROPOSAL";#N/A,#N/A,FALSE,"TRANSACTION PRICE";#N/A,#N/A,FALSE,"CHART IV";#N/A,#N/A,FALSE,"CHART V";#N/A,#N/A,FALSE,"CHART VI";#N/A,#N/A,FALSE,"CHART VII";#N/A,#N/A,FALSE,"CHART VIII";#N/A,#N/A,FALSE,"MKT PROPOSAL";#N/A,#N/A,FALSE,"PROFIT AVG EQUIPPED CURRENT";#N/A,#N/A,FALSE,"PROFIT AVG EQUIPPED BREAK-EVEN";#N/A,#N/A,FALSE,"PROFIT BREAK-EVEN";#N/A,#N/A,FALSE,"PROFIT CURRENT";#N/A,#N/A,FALSE,"PROFITABILITY AVG EQUIPPED MKT";#N/A,#N/A,FALSE,"PROFITABILITY WITH AIR COND";#N/A,#N/A,FALSE,"PROFITABILITY  WITHOUT AIR COND";#N/A,#N/A,FALSE,"ESTATISTICS &amp; FCST INFO";#N/A,#N/A,FALSE,"CURRENT KADETT GLS MODEL";#N/A,#N/A,FALSE,"BREAK EVEN";#N/A,#N/A,FALSE,"CURRENT KADETT MODELS"}</definedName>
    <definedName name="nnn.opo" hidden="1">{"TOTAL",#N/A,TRUE,"DETAIL";"COS",#N/A,TRUE,"DETAIL";"DOMESTIC",#N/A,TRUE,"DETAIL";"DOM TRACK",#N/A,TRUE,"DETAIL";#N/A,#N/A,TRUE,"SHOW";#N/A,#N/A,TRUE,"BALANCE";#N/A,#N/A,TRUE,"SHOW BAL"}</definedName>
    <definedName name="noidea" hidden="1">{#N/A,#N/A,FALSE,"Calc";#N/A,#N/A,FALSE,"Sensitivity";#N/A,#N/A,FALSE,"LT Earn.Dil.";#N/A,#N/A,FALSE,"Dil. AVP"}</definedName>
    <definedName name="ñp" hidden="1">{#N/A,"PURCHM",FALSE,"Business Analysis";#N/A,"SPADD",FALSE,"Business Analysis"}</definedName>
    <definedName name="nuijh467" hidden="1">{"detail",#N/A,FALSE,"mfg";"summary",#N/A,FALSE,"mfg"}</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xlnm.Print_Area" localSheetId="3">BS!$A$1:$I$71</definedName>
    <definedName name="_xlnm.Print_Area" localSheetId="0">Content!$A$1:$B$25</definedName>
    <definedName name="_xlnm.Print_Area" localSheetId="2">PnL!$A$1:$D$35</definedName>
    <definedName name="Oasda" hidden="1">{"Operating Data",#N/A,TRUE,"Sheet1";"Valuation Matrix",#N/A,TRUE,"Sheet1";"Sales Analysis",#N/A,TRUE,"Sheet1";"Closed Remodelled New",#N/A,TRUE,"Sheet1";"Competitive and FSP",#N/A,TRUE,"Sheet1";"Working Capital and Capex",#N/A,TRUE,"Sheet1";"depreciation",#N/A,TRUE,"Sheet1"}</definedName>
    <definedName name="oifd" hidden="1">{"detail",#N/A,FALSE,"mfg";"summary",#N/A,FALSE,"mfg"}</definedName>
    <definedName name="oiirx" hidden="1">{"net assets",#N/A,FALSE,"summary";"asset turnover",#N/A,FALSE,"summary";"orona",#N/A,FALSE,"summary"}</definedName>
    <definedName name="oimn" hidden="1">{"QTD_PRS",#N/A,FALSE,"QTD"}</definedName>
    <definedName name="oins" hidden="1">{"detail",#N/A,FALSE,"mfg";"summary",#N/A,FALSE,"mfg"}</definedName>
    <definedName name="oity" hidden="1">{#N/A,"PURADD",FALSE,"Business Analysis";#N/A,"PURSPP",FALSE,"Business Analysis";#N/A,"CTGIND",FALSE,"Business Analysis";#N/A,"PURCHM",FALSE,"Business Analysis";#N/A,"SPADD",FALSE,"Business Analysis";#N/A,"EPOXY",FALSE,"Business Analysis";#N/A,"PURPER",FALSE,"Business Analysis"}</definedName>
    <definedName name="oiu" hidden="1">{"AS REP",#N/A,FALSE,"EEFSNAP2";"PROP",#N/A,FALSE,"EEFSNAP2";"RISKS",#N/A,FALSE,"EEFSNAP2";"VIEW ALL",#N/A,FALSE,"EEFSNAP2"}</definedName>
    <definedName name="oiup" hidden="1">{#N/A,"PURCHM",FALSE,"Business Analysis";#N/A,"SPADD",FALSE,"Business Analysis"}</definedName>
    <definedName name="oiuy" hidden="1">{"Polymers Details",#N/A,FALSE,"Current Yr";"Polymer Details",#N/A,FALSE,"Budget";"Polymer Details",#N/A,FALSE,"Prior Year"}</definedName>
    <definedName name="OL" hidden="1">{#N/A,#N/A,TRUE,"0 Deckbl.";#N/A,#N/A,TRUE,"S 1 Komm";#N/A,#N/A,TRUE,"S 1a Komm";#N/A,#N/A,TRUE,"S 1b Komm";#N/A,#N/A,TRUE,"S  2 DBR";#N/A,#N/A,TRUE,"S  3 Sparten";#N/A,#N/A,TRUE,"S 4  Betr. K.";#N/A,#N/A,TRUE,"6 Bilanz";#N/A,#N/A,TRUE,"6a Bilanz ";#N/A,#N/A,TRUE,"6b Bilanz ";#N/A,#N/A,TRUE,"7 GS I";#N/A,#N/A,TRUE,"S 8 EQ-GuV"}</definedName>
    <definedName name="OLE_LINK1" localSheetId="2">PnL!$B$36</definedName>
    <definedName name="OLKI" hidden="1">{"CORSA",#N/A,FALSE,"RESUMO FINAL";"KADETT",#N/A,FALSE,"RESUMO FINAL";"VECTRA",#N/A,FALSE,"RESUMO FINAL";"OMEGA",#N/A,FALSE,"RESUMO FINAL";"S_10",#N/A,FALSE,"RESUMO FINAL";"BLAZER",#N/A,FALSE,"RESUMO FINAL"}</definedName>
    <definedName name="on" hidden="1">{"overview",#N/A,FALSE,"summary";"net assets",#N/A,FALSE,"summary";"asset turnover",#N/A,FALSE,"summary";"orona",#N/A,FALSE,"summary"}</definedName>
    <definedName name="onj" hidden="1">{"Pa1",#N/A,FALSE,"OpExYTDvsPY";"Pa2",#N/A,FALSE,"OpExYTDvsPY"}</definedName>
    <definedName name="oo.ll" hidden="1">{#N/A,#N/A,FALSE,"Umsatz HM";#N/A,#N/A,FALSE,"ER HM";#N/A,#N/A,FALSE,"EA HM  (2)";#N/A,#N/A,FALSE,"EA HM ";#N/A,#N/A,FALSE,"EA HM  (4)";#N/A,#N/A,FALSE,"EA HM  (3)";#N/A,#N/A,FALSE,"KA HM  (2)";#N/A,#N/A,FALSE,"KA HM";#N/A,#N/A,FALSE,"KA HM  (3)";#N/A,#N/A,FALSE,"KA HM (4)"}</definedName>
    <definedName name="oolo.lll" hidden="1">{#N/A,#N/A,FALSE,"Umsatz 99";#N/A,#N/A,FALSE,"ER 99 "}</definedName>
    <definedName name="oooo" hidden="1">{#N/A,#N/A,FALSE,"Rohstoffnotierungen";#N/A,#N/A,FALSE,"ER HCST Erw. 99";#N/A,#N/A,FALSE,"ER HCST Plan 00";#N/A,#N/A,FALSE,"Umsatz KG";#N/A,#N/A,FALSE,"ER HCST";#N/A,#N/A,FALSE,"EA ST (2)";#N/A,#N/A,FALSE,"EA ST";#N/A,#N/A,FALSE,"EA ST (3)";#N/A,#N/A,FALSE,"EA ST (4)";#N/A,#N/A,FALSE,"KA ST  (2)";#N/A,#N/A,FALSE,"KA ST";#N/A,#N/A,FALSE,"KA ST  (3)";#N/A,#N/A,FALSE,"KA ST (4)"}</definedName>
    <definedName name="ooooo" hidden="1">{#N/A,#N/A,FALSE,"Calc";#N/A,#N/A,FALSE,"Sensitivity";#N/A,#N/A,FALSE,"LT Earn.Dil.";#N/A,#N/A,FALSE,"Dil. AVP"}</definedName>
    <definedName name="oooooooo" hidden="1">{#N/A,#N/A,FALSE,"Umsatz 99";#N/A,#N/A,FALSE,"ER 99 "}</definedName>
    <definedName name="opiu" hidden="1">{"Comp_of_Price_Effect",#N/A,FALSE,"QTRDPVAR"}</definedName>
    <definedName name="oplk" hidden="1">{"Page1",#N/A,FALSE,"OpExJanvsBud";"Page2",#N/A,FALSE,"OpExJanvsBud"}</definedName>
    <definedName name="opndixm" hidden="1">{"detail",#N/A,FALSE,"mfg";"summary",#N/A,FALSE,"mfg"}</definedName>
    <definedName name="OTHER1" hidden="1">{"PRIMAT",#N/A,FALSE,"ECOINDBP"}</definedName>
    <definedName name="OTHER2" hidden="1">{"PRIMAT",#N/A,FALSE,"ECOINDBP"}</definedName>
    <definedName name="ou" hidden="1">{"QTR_ACT",#N/A,FALSE,"PROP_PBIT_DEV_Q3";"QTR_BUD",#N/A,FALSE,"PROP_PBIT_DEV_Q3";"YTD_BUD",#N/A,FALSE,"PROP_PBIT_DEV_Q3";"YTD_ACT",#N/A,FALSE,"PROP_PBIT_DEV_Q3";"FY95 SNAP3",#N/A,FALSE,"PROP_PBIT_DEV_Q3";"FY95_BUD",#N/A,FALSE,"PROP_PBIT_DEV_Q3";"FY96_BUD",#N/A,FALSE,"PROP_PBIT_DEV_Q3"}</definedName>
    <definedName name="owmkib" hidden="1">{"detail",#N/A,FALSE,"mfg";"summary",#N/A,FALSE,"mfg"}</definedName>
    <definedName name="ööl" hidden="1">{#N/A,#N/A,FALSE,"KA CH  (2)"}</definedName>
    <definedName name="öölälkk" hidden="1">{#N/A,#N/A,FALSE,"Umsatz 99";#N/A,#N/A,FALSE,"ER 99 "}</definedName>
    <definedName name="öölkk" hidden="1">{#N/A,#N/A,FALSE,"Umsatz CH";#N/A,#N/A,FALSE,"ER CH";#N/A,#N/A,FALSE,"EA CH (2) ";#N/A,#N/A,FALSE,"EA CH";#N/A,#N/A,FALSE,"EA CH (3) ";#N/A,#N/A,FALSE,"EA CH (4)";#N/A,#N/A,FALSE,"KA CH";#N/A,#N/A,FALSE,"KA CH  (2)";#N/A,#N/A,FALSE,"KA CH  (3)";#N/A,#N/A,FALSE,"KA CH (4)"}</definedName>
    <definedName name="ööö" hidden="1">{#N/A,#N/A,FALSE,"Produkte Erw.";#N/A,#N/A,FALSE,"Produkte Plan";#N/A,#N/A,FALSE,"Leistungen Erw.";#N/A,#N/A,FALSE,"Leistungen Plan";#N/A,#N/A,FALSE,"KA Allg.Kosten (2)";#N/A,#N/A,FALSE,"KA All.Kosten"}</definedName>
    <definedName name="P" hidden="1">{#N/A,#N/A,TRUE,"0 Deckbl.";#N/A,#N/A,TRUE,"S 1 Komm";#N/A,#N/A,TRUE,"S 1a Komm";#N/A,#N/A,TRUE,"S 1b Komm";#N/A,#N/A,TRUE,"S  2 DBR";#N/A,#N/A,TRUE,"S  3 Sparten";#N/A,#N/A,TRUE,"S 4  Betr. K.";#N/A,#N/A,TRUE,"6 Bilanz";#N/A,#N/A,TRUE,"6a Bilanz ";#N/A,#N/A,TRUE,"6b Bilanz ";#N/A,#N/A,TRUE,"7 GS I";#N/A,#N/A,TRUE,"S 8 EQ-GuV"}</definedName>
    <definedName name="p.Covenants" hidden="1">#REF!</definedName>
    <definedName name="p.Covenants_Titles" hidden="1">#REF!</definedName>
    <definedName name="p.CreditStats" hidden="1">#REF!</definedName>
    <definedName name="p.LTM_BS" hidden="1">#REF!</definedName>
    <definedName name="p.LTM_IS" hidden="1">#REF!</definedName>
    <definedName name="p.Summary" hidden="1">#REF!</definedName>
    <definedName name="p.Summary_Titles" hidden="1">#REF!</definedName>
    <definedName name="p09i" hidden="1">{#N/A,"PURADD",FALSE,"Business Analysis";#N/A,"PURSPP",FALSE,"Business Analysis";#N/A,"CTGIND",FALSE,"Business Analysis";#N/A,"PURCHM",FALSE,"Business Analysis";#N/A,"SPADD",FALSE,"Business Analysis";#N/A,"EPOXY",FALSE,"Business Analysis";#N/A,"PURPER",FALSE,"Business Analysis"}</definedName>
    <definedName name="p0io" hidden="1">{#N/A,"PURCHM",FALSE,"Business Analysis";#N/A,"SPADD",FALSE,"Business Analysis"}</definedName>
    <definedName name="pb" hidden="1">{"net assets",#N/A,FALSE,"summary";"asset turnover",#N/A,FALSE,"summary";"orona",#N/A,FALSE,"summary"}</definedName>
    <definedName name="PCA" hidden="1">"BL7FKFTY6NDALOTZZF8PFRAS6"</definedName>
    <definedName name="PÇLKJ" hidden="1">{"CORSA",#N/A,FALSE,"RESUMO FINAL";"KADETT",#N/A,FALSE,"RESUMO FINAL";"VECTRA",#N/A,FALSE,"RESUMO FINAL";"OMEGA",#N/A,FALSE,"RESUMO FINAL";"S_10",#N/A,FALSE,"RESUMO FINAL";"BLAZER",#N/A,FALSE,"RESUMO FINAL"}</definedName>
    <definedName name="pd" hidden="1">{"detail",#N/A,FALSE,"mfg";"summary",#N/A,FALSE,"mfg"}</definedName>
    <definedName name="pg" hidden="1">{"summary",#N/A,FALSE,"summary";"sales growth",#N/A,FALSE,"summary";"oper income",#N/A,FALSE,"summary";"oros rank",#N/A,FALSE,"summary";"net assets",#N/A,FALSE,"summary";"asset turnover",#N/A,FALSE,"summary";"orona",#N/A,FALSE,"summary";"total return",#N/A,FALSE,"summary";"overview",#N/A,FALSE,"summary"}</definedName>
    <definedName name="PGMC"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i" hidden="1">{"oct_res_comm",#N/A,FALSE,"VarToBud"}</definedName>
    <definedName name="PILAR" hidden="1">{"detail",#N/A,FALSE,"mfg";"summary",#N/A,FALSE,"mfg"}</definedName>
    <definedName name="pilk" hidden="1">{"YD LPH2",#N/A,FALSE,"YTD"}</definedName>
    <definedName name="pk" hidden="1">{"vol data",#N/A,FALSE,"Datasheet";"vol graph",#N/A,FALSE,"Volume";"price data",#N/A,FALSE,"Datasheet";"price graph",#N/A,FALSE,"Price";"dp data",#N/A,FALSE,"Datasheet";"dp graph",#N/A,FALSE,"DirectProfit"}</definedName>
    <definedName name="pnsji5" hidden="1">{#N/A,"PURCHM",FALSE,"Business Analysis";#N/A,"SPADD",FALSE,"Business Analysis"}</definedName>
    <definedName name="PO" hidden="1">{#N/A,#N/A,TRUE,"0 Deckbl.";#N/A,#N/A,TRUE,"S 1 Komm";#N/A,#N/A,TRUE,"S 1a Komm";#N/A,#N/A,TRUE,"S 1b Komm";#N/A,#N/A,TRUE,"S  2 DBR";#N/A,#N/A,TRUE,"S  3 Sparten";#N/A,#N/A,TRUE,"S 4  Betr. K.";#N/A,#N/A,TRUE,"6 Bilanz";#N/A,#N/A,TRUE,"6a Bilanz ";#N/A,#N/A,TRUE,"6b Bilanz ";#N/A,#N/A,TRUE,"7 GS I";#N/A,#N/A,TRUE,"S 8 EQ-GuV"}</definedName>
    <definedName name="poc" hidden="1">{#N/A,"PURADD",FALSE,"Business Analysis";#N/A,"PURSPP",FALSE,"Business Analysis";#N/A,"CTGIND",FALSE,"Business Analysis";#N/A,"PURCHM",FALSE,"Business Analysis";#N/A,"SPADD",FALSE,"Business Analysis";#N/A,"EPOXY",FALSE,"Business Analysis";#N/A,"PURPER",FALSE,"Business Analysis"}</definedName>
    <definedName name="poi"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poiu" hidden="1">{"Performance Details",#N/A,FALSE,"Current Yr";"Performance Details",#N/A,FALSE,"Budget";"Performance Details",#N/A,FALSE,"Prior Year"}</definedName>
    <definedName name="pokj" hidden="1">{"QTD_LOUISIANA",#N/A,FALSE,"QTD"}</definedName>
    <definedName name="poo"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powq" hidden="1">{#N/A,"PURCHM",FALSE,"Business Analysis";#N/A,"SPADD",FALSE,"Business Analysis"}</definedName>
    <definedName name="pp" hidden="1">{#N/A,#N/A,FALSE,"Calc";#N/A,#N/A,FALSE,"Sensitivity";#N/A,#N/A,FALSE,"LT Earn.Dil.";#N/A,#N/A,FALSE,"Dil. AVP"}</definedName>
    <definedName name="ppo" hidden="1">{"YD LOUISIANA",#N/A,FALSE,"YTD"}</definedName>
    <definedName name="PPP" hidden="1">{#N/A,#N/A,FALSE,"Safety";#N/A,#N/A,FALSE,"Quality ";#N/A,#N/A,FALSE,"Yield";#N/A,#N/A,FALSE,"Surface Defects";#N/A,#N/A,FALSE,"IT MBF"}</definedName>
    <definedName name="pqmjuz" hidden="1">{"detail",#N/A,FALSE,"mfg";"summary",#N/A,FALSE,"mfg"}</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intEnd" hidden="1">#REF!</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ucspadd42" hidden="1">{#N/A,"PURCHM",FALSE,"Business Analysis";#N/A,"SPADD",FALSE,"Business Analysis"}</definedName>
    <definedName name="pupi" hidden="1">{"YD OTHER",#N/A,FALSE,"YTD"}</definedName>
    <definedName name="püpoüpoüpo" hidden="1">{#N/A,#N/A,FALSE,"PMW Gruppe 99_98";#N/A,#N/A,FALSE,"PMW KG 98_99";#N/A,#N/A,FALSE,"PMW Inc. 99_98";#N/A,#N/A,FALSE,"PMW VTECH 99_98";#N/A,#N/A,FALSE,"PMW Thail. 99_98";#N/A,#N/A,FALSE,"PMW Canada 99_98";#N/A,#N/A,FALSE,"Währungsabw. 99_98"}</definedName>
    <definedName name="püpü" hidden="1">{#N/A,#N/A,FALSE,"Umsatz 99";#N/A,#N/A,FALSE,"ER 99 "}</definedName>
    <definedName name="pz" hidden="1">{"Month Summary",#N/A,FALSE,"Summary";"Total Details",#N/A,FALSE,"Current Yr";"Polymers Details",#N/A,FALSE,"Current Yr";"Performance Details",#N/A,FALSE,"Current Yr";"ICD Details",#N/A,FALSE,"Current Yr"}</definedName>
    <definedName name="q" hidden="1">{#N/A,#N/A,TRUE,"W.O.";#N/A,#N/A,TRUE,"N.A.O.";#N/A,#N/A,TRUE,"USA";#N/A,#N/A,TRUE,"CAN";#N/A,#N/A,TRUE,"MEX";#N/A,#N/A,TRUE,"I.O.";#N/A,#N/A,TRUE,"EUR";#N/A,#N/A,TRUE,"MEA";#N/A,#N/A,TRUE,"LAT";#N/A,#N/A,TRUE,"ASIA"}</definedName>
    <definedName name="qaaaa" hidden="1">{"detail",#N/A,FALSE,"mfg";"summary",#N/A,FALSE,"mfg"}</definedName>
    <definedName name="QE"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qeqee" hidden="1">{#N/A,#N/A,FALSE,"Produkte Erw.";#N/A,#N/A,FALSE,"Produkte Plan";#N/A,#N/A,FALSE,"Leistungen Erw.";#N/A,#N/A,FALSE,"Leistungen Plan";#N/A,#N/A,FALSE,"KA Allg.Kosten (2)";#N/A,#N/A,FALSE,"KA All.Kosten"}</definedName>
    <definedName name="qer" hidden="1">{"mgmt forecast",#N/A,FALSE,"Mgmt Forecast";"dcf table",#N/A,FALSE,"Mgmt Forecast";"sensitivity",#N/A,FALSE,"Mgmt Forecast";"table inputs",#N/A,FALSE,"Mgmt Forecast";"calculations",#N/A,FALSE,"Mgmt Forecast"}</definedName>
    <definedName name="qesd" hidden="1">{"Page 1",#N/A,FALSE,"OpExJanVsPY";"Page 2",#N/A,FALSE,"OpExJanVsPY"}</definedName>
    <definedName name="qi" hidden="1">{#N/A,"PURADD",FALSE,"Business Analysis";#N/A,"PURSPP",FALSE,"Business Analysis";#N/A,"CTGIND",FALSE,"Business Analysis";#N/A,"PURCHM",FALSE,"Business Analysis";#N/A,"SPADD",FALSE,"Business Analysis";#N/A,"EPOXY",FALSE,"Business Analysis";#N/A,"PURPER",FALSE,"Business Analysis"}</definedName>
    <definedName name="qink" hidden="1">{#N/A,"PURCHM",FALSE,"Business Analysis";#N/A,"SPADD",FALSE,"Business Analysis"}</definedName>
    <definedName name="qp" hidden="1">{"overview",#N/A,FALSE,"summary";"net assets",#N/A,FALSE,"summary";"asset turnover",#N/A,FALSE,"summary";"orona",#N/A,FALSE,"summary"}</definedName>
    <definedName name="qq" hidden="1">{#N/A,#N/A,FALSE,"인원";#N/A,#N/A,FALSE,"비용2";#N/A,#N/A,FALSE,"비용1";#N/A,#N/A,FALSE,"비용";#N/A,#N/A,FALSE,"보증2";#N/A,#N/A,FALSE,"보증1";#N/A,#N/A,FALSE,"보증";#N/A,#N/A,FALSE,"손익1";#N/A,#N/A,FALSE,"손익";#N/A,#N/A,FALSE,"부서별매출";#N/A,#N/A,FALSE,"매출"}</definedName>
    <definedName name="qqkkkkk" hidden="1">{#N/A,"PURCHM",FALSE,"Business Analysis";#N/A,"SPADD",FALSE,"Business Analysis"}</definedName>
    <definedName name="qqq" hidden="1">{#N/A,#N/A,TRUE,"이사님";#N/A,#N/A,TRUE,"이사님"}</definedName>
    <definedName name="qqqaa" hidden="1">{"detail",#N/A,FALSE,"mfg";"summary",#N/A,FALSE,"mfg"}</definedName>
    <definedName name="qqqq" hidden="1">{#N/A,#N/A,FALSE,"Umsatz EO BP";#N/A,#N/A,FALSE,"Umsatz EO OP";#N/A,#N/A,FALSE,"ER EO BP";#N/A,#N/A,FALSE,"ER EO OP";#N/A,#N/A,FALSE,"EA EO (2)";#N/A,#N/A,FALSE,"EA EO";#N/A,#N/A,FALSE,"EA EO (3)";#N/A,#N/A,FALSE,"EA EO (4)";#N/A,#N/A,FALSE,"KA EO  (2)";#N/A,#N/A,FALSE,"KA EO";#N/A,#N/A,FALSE,"KA EO  (3)";#N/A,#N/A,FALSE,"KA EO (4)"}</definedName>
    <definedName name="qqqqq" hidden="1">{#N/A,"PURCHM",FALSE,"Business Analysis";#N/A,"SPADD",FALSE,"Business Analysis"}</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 hidden="1">{"pro_view",#N/A,FALSE,"EEFSNAP2";"rep_view",#N/A,FALSE,"EEFSNAP2"}</definedName>
    <definedName name="qqqqqqqqqqq" hidden="1">{#N/A,#N/A,FALSE,"인원";#N/A,#N/A,FALSE,"비용2";#N/A,#N/A,FALSE,"비용1";#N/A,#N/A,FALSE,"비용";#N/A,#N/A,FALSE,"보증2";#N/A,#N/A,FALSE,"보증1";#N/A,#N/A,FALSE,"보증";#N/A,#N/A,FALSE,"손익1";#N/A,#N/A,FALSE,"손익";#N/A,#N/A,FALSE,"부서별매출";#N/A,#N/A,FALSE,"매출"}</definedName>
    <definedName name="qqqqqqqqqqqqqqqq" hidden="1">{#N/A,"PURADD",FALSE,"Business Analysis";#N/A,"PURSPP",FALSE,"Business Analysis";#N/A,"CTGIND",FALSE,"Business Analysis";#N/A,"PURCHM",FALSE,"Business Analysis";#N/A,"SPADD",FALSE,"Business Analysis";#N/A,"EPOXY",FALSE,"Business Analysis";#N/A,"PURPER",FALSE,"Business Analysis"}</definedName>
    <definedName name="qqqqqqqqqqqqqqqqqqq" hidden="1">{"detail",#N/A,FALSE,"mfg";"summary",#N/A,FALSE,"mfg"}</definedName>
    <definedName name="qqqqqqqqqqqqqqqqqqqqqqqqqqqqqqqqqqqqqqqqqqqqqqqqqqqqqq" hidden="1">{"TXO2N2_SLS",#N/A,FALSE,"MTHLYSLES";"TXH2_SLS",#N/A,FALSE,"MTHLYSLES";"LOUIS_SLS",#N/A,FALSE,"MTHLYSLES";"H2_SLS",#N/A,FALSE,"MTHLYSLES";"O2N2_SLS",#N/A,FALSE,"MTHLYSLES";"PACKAGE_SLS",#N/A,FALSE,"MTHLYSLES"}</definedName>
    <definedName name="qr" hidden="1">{"detail",#N/A,FALSE,"mfg";"summary",#N/A,FALSE,"mfg"}</definedName>
    <definedName name="qs" hidden="1">{#N/A,"PURADD",FALSE,"Business Analysis";#N/A,"PURSPP",FALSE,"Business Analysis";#N/A,"CTGIND",FALSE,"Business Analysis";#N/A,"PURCHM",FALSE,"Business Analysis";#N/A,"SPADD",FALSE,"Business Analysis";#N/A,"EPOXY",FALSE,"Business Analysis";#N/A,"PURPER",FALSE,"Business Analysis"}</definedName>
    <definedName name="qssss" hidden="1">{#N/A,"PURCHM",FALSE,"Business Analysis";#N/A,"SPADD",FALSE,"Business Analysis"}</definedName>
    <definedName name="qt" hidden="1">{"oct_res_comm",#N/A,FALSE,"VarToBud"}</definedName>
    <definedName name="qweqweqwe" hidden="1">{#N/A,#N/A,TRUE,"0 Deckbl.";#N/A,#N/A,TRUE,"S 1 Komm";#N/A,#N/A,TRUE,"S 1a Komm";#N/A,#N/A,TRUE,"S 1b Komm";#N/A,#N/A,TRUE,"S  2 DBR";#N/A,#N/A,TRUE,"S  3 Sparten";#N/A,#N/A,TRUE,"S 4  Betr. K.";#N/A,#N/A,TRUE,"6 Bilanz";#N/A,#N/A,TRUE,"6a Bilanz ";#N/A,#N/A,TRUE,"6b Bilanz ";#N/A,#N/A,TRUE,"7 GS I";#N/A,#N/A,TRUE,"S 8 EQ-GuV"}</definedName>
    <definedName name="qweqwesg" hidden="1">{#N/A,#N/A,FALSE,"Umsatz CH";#N/A,#N/A,FALSE,"ER CH";#N/A,#N/A,FALSE,"EA CH (2) ";#N/A,#N/A,FALSE,"EA CH";#N/A,#N/A,FALSE,"EA CH (3) ";#N/A,#N/A,FALSE,"EA CH (4)";#N/A,#N/A,FALSE,"KA CH";#N/A,#N/A,FALSE,"KA CH  (2)";#N/A,#N/A,FALSE,"KA CH  (3)";#N/A,#N/A,FALSE,"KA CH (4)"}</definedName>
    <definedName name="qwer" hidden="1">{"pro_view",#N/A,FALSE,"EEFSNAP2";"rep_view",#N/A,FALSE,"EEFSNAP2"}</definedName>
    <definedName name="qwerqew" hidden="1">{"mgmt forecast",#N/A,FALSE,"Mgmt Forecast";"dcf table",#N/A,FALSE,"Mgmt Forecast";"sensitivity",#N/A,FALSE,"Mgmt Forecast";"table inputs",#N/A,FALSE,"Mgmt Forecast";"calculations",#N/A,FALSE,"Mgmt Forecast"}</definedName>
    <definedName name="qwerqwerqwe" hidden="1">{"orixcsc",#N/A,FALSE,"ORIX CSC";"orixcsc2",#N/A,FALSE,"ORIX CSC"}</definedName>
    <definedName name="qwrd" hidden="1">{"ACT",#N/A,FALSE,"Q3Elec P&amp;L fy 99  ";"BUD",#N/A,FALSE,"Q3Elec P&amp;L fy 99  ";"PRIOR",#N/A,FALSE,"Q3Elec P&amp;L fy 99  "}</definedName>
    <definedName name="qws" hidden="1">{"QTD_OTHER",#N/A,FALSE,"QTD"}</definedName>
    <definedName name="qwsa"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qwsd"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qwz" hidden="1">{"QTD_HYCO",#N/A,FALSE,"QTD"}</definedName>
    <definedName name="r.CashFlow" hidden="1">#REF!</definedName>
    <definedName name="r.Leverage" hidden="1">#REF!</definedName>
    <definedName name="r.Liquidity" hidden="1">#REF!</definedName>
    <definedName name="r.LTM" hidden="1">#REF!</definedName>
    <definedName name="r.LTMInterim" hidden="1">#REF!</definedName>
    <definedName name="r.Market" hidden="1">#REF!</definedName>
    <definedName name="r.Profitability" hidden="1">#REF!</definedName>
    <definedName name="r.Summary" hidden="1">#REF!</definedName>
    <definedName name="rabota" hidden="1">{#N/A,#N/A,TRUE,"0 Deckbl.";#N/A,#N/A,TRUE,"S 1 Komm";#N/A,#N/A,TRUE,"S 1a Komm";#N/A,#N/A,TRUE,"S 1b Komm";#N/A,#N/A,TRUE,"S  2 DBR";#N/A,#N/A,TRUE,"S  3 Sparten";#N/A,#N/A,TRUE,"S 4  Betr. K.";#N/A,#N/A,TRUE,"6 Bilanz";#N/A,#N/A,TRUE,"6a Bilanz ";#N/A,#N/A,TRUE,"6b Bilanz ";#N/A,#N/A,TRUE,"7 GS I";#N/A,#N/A,TRUE,"S 8 EQ-GuV"}</definedName>
    <definedName name="rad" hidden="1">{"PACKAGE",#N/A,FALSE,"CM"}</definedName>
    <definedName name="rd" hidden="1">{"oct_res_comm",#N/A,FALSE,"VarToBud"}</definedName>
    <definedName name="rdx" hidden="1">{"oct_res_comm",#N/A,FALSE,"VarToBud"}</definedName>
    <definedName name="rea"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rere" hidden="1">{#N/A,#N/A,FALSE,"ORIX CSC"}</definedName>
    <definedName name="rerere" hidden="1">{"mgmt forecast",#N/A,FALSE,"Mgmt Forecast";"dcf table",#N/A,FALSE,"Mgmt Forecast";"sensitivity",#N/A,FALSE,"Mgmt Forecast";"table inputs",#N/A,FALSE,"Mgmt Forecast";"calculations",#N/A,FALSE,"Mgmt Forecast"}</definedName>
    <definedName name="rewq" hidden="1">{"sales growth",#N/A,FALSE,"summary";"oper income",#N/A,FALSE,"summary";"oros rank",#N/A,FALSE,"summary";"net assets",#N/A,FALSE,"summary";"asset turnover",#N/A,FALSE,"summary";"orona",#N/A,FALSE,"summary"}</definedName>
    <definedName name="rewtet" hidden="1">{#N/A,#N/A,FALSE,"Umsatz 99";#N/A,#N/A,FALSE,"ER 99 "}</definedName>
    <definedName name="Rie" hidden="1">{"fdsup://directions/FAT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rixi" hidden="1">{"oct_res_comm",#N/A,FALSE,"VarToBud"}</definedName>
    <definedName name="rjod" hidden="1">{"detail",#N/A,FALSE,"mfg";"summary",#N/A,FALSE,"mfg"}</definedName>
    <definedName name="rkods" hidden="1">{"detail",#N/A,FALSE,"mfg";"summary",#N/A,FALSE,"mfg"}</definedName>
    <definedName name="Robert2" hidden="1">{"DCF",#N/A,FALSE,"CF"}</definedName>
    <definedName name="R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kk" hidden="1">{#N/A,#N/A,FALSE,"Umsatz CH";#N/A,#N/A,FALSE,"ER CH";#N/A,#N/A,FALSE,"EA CH (2) ";#N/A,#N/A,FALSE,"EA CH";#N/A,#N/A,FALSE,"EA CH (3) ";#N/A,#N/A,FALSE,"EA CH (4)";#N/A,#N/A,FALSE,"KA CH";#N/A,#N/A,FALSE,"KA CH  (2)";#N/A,#N/A,FALSE,"KA CH  (3)";#N/A,#N/A,FALSE,"KA CH (4)"}</definedName>
    <definedName name="rrr" hidden="1">{#N/A,"PURCHM",FALSE,"Business Analysis";#N/A,"SPADD",FALSE,"Business Analysis"}</definedName>
    <definedName name="rrrr" hidden="1">{"vol data",#N/A,FALSE,"Datasheet";"vol graph",#N/A,FALSE,"Volume";"price data",#N/A,FALSE,"Datasheet";"price graph",#N/A,FALSE,"Price";"dp data",#N/A,FALSE,"Datasheet";"dp graph",#N/A,FALSE,"DirectProfit"}</definedName>
    <definedName name="rrrrrrrrrrrrrr" hidden="1">#REF!</definedName>
    <definedName name="rsac" hidden="1">{"PAGE 1",#N/A,FALSE,"COS Excluding Geismar";"PAGE 2",#N/A,FALSE,"COS Excluding Geismar";"PAGE 3",#N/A,FALSE,"COS Excluding Geismar"}</definedName>
    <definedName name="rt" hidden="1">{"detail",#N/A,FALSE,"mfg";"summary",#N/A,FALSE,"mfg"}</definedName>
    <definedName name="rtds" hidden="1">{"ICD Details",#N/A,FALSE,"Current Yr";"ICD Details",#N/A,FALSE,"Budget";"ICD Details",#N/A,FALSE,"Prior Year"}</definedName>
    <definedName name="rtertr" hidden="1">#REF!</definedName>
    <definedName name="rtfg" hidden="1">{"LAPO2N2",#N/A,FALSE,"CM";"TOTTEXAS",#N/A,FALSE,"CM";"LOUISIANA",#N/A,FALSE,"CM";"GENERALH2",#N/A,FALSE,"CM";"PRS",#N/A,FALSE,"CM";"PACKAGE",#N/A,FALSE,"CM";"OTHER",#N/A,FALSE,"CM"}</definedName>
    <definedName name="rtgh" hidden="1">{#N/A,#N/A,TRUE,"Sheet1";#N/A,#N/A,TRUE,"Sheet2";#N/A,#N/A,TRUE,"Sheet3";#N/A,#N/A,TRUE,"Sheet4";#N/A,#N/A,TRUE,"Sheet5";#N/A,#N/A,TRUE,"Sheet6";#N/A,#N/A,TRUE,"Sheet7"}</definedName>
    <definedName name="rtgrt" hidden="1">{"CORSA",#N/A,FALSE,"RESUMO FINAL";"KADETT",#N/A,FALSE,"RESUMO FINAL";"VECTRA",#N/A,FALSE,"RESUMO FINAL";"OMEGA",#N/A,FALSE,"RESUMO FINAL";"S_10",#N/A,FALSE,"RESUMO FINAL";"BLAZER",#N/A,FALSE,"RESUMO FINAL"}</definedName>
    <definedName name="rtnb" hidden="1">{"vol data",#N/A,FALSE,"Datasheet";"vol graph",#N/A,FALSE,"Volume";"price data",#N/A,FALSE,"Datasheet";"price graph",#N/A,FALSE,"Price";"dp data",#N/A,FALSE,"Datasheet";"dp graph",#N/A,FALSE,"DirectProfit"}</definedName>
    <definedName name="rtre" hidden="1">{#N/A,#N/A,FALSE,"Umsatz CH";#N/A,#N/A,FALSE,"ER CH";#N/A,#N/A,FALSE,"EA CH (2) ";#N/A,#N/A,FALSE,"EA CH";#N/A,#N/A,FALSE,"EA CH (3) ";#N/A,#N/A,FALSE,"EA CH (4)";#N/A,#N/A,FALSE,"KA CH";#N/A,#N/A,FALSE,"KA CH  (2)";#N/A,#N/A,FALSE,"KA CH  (3)";#N/A,#N/A,FALSE,"KA CH (4)"}</definedName>
    <definedName name="rty" hidden="1">{"ICD Details",#N/A,FALSE,"Current Yr";"ICD Details",#N/A,FALSE,"Budget";"ICD Details",#N/A,FALSE,"Prior Year"}</definedName>
    <definedName name="rtyu" hidden="1">{"BA detail",#N/A,FALSE,"Q3YTD "}</definedName>
    <definedName name="ruufo" hidden="1">{"detail",#N/A,FALSE,"mfg";"summary",#N/A,FALSE,"mfg"}</definedName>
    <definedName name="rv" hidden="1">{"apci",#N/A,FALSE,"Chem_CY";"eastman",#N/A,FALSE,"Eastman";"betz",#N/A,FALSE,"Betz";"great lakes",#N/A,FALSE,"Great_Lakes";"hercules",#N/A,FALSE,"Hercules Chem Seg Data";"rohm",#N/A,FALSE,"Rohm";"union carbide",#N/A,FALSE,"Union";"witco",#N/A,FALSE,"Witco"}</definedName>
    <definedName name="rw" hidden="1">{#N/A,"PURADD",FALSE,"Business Analysis";#N/A,"PURSPP",FALSE,"Business Analysis";#N/A,"CTGIND",FALSE,"Business Analysis";#N/A,"PURCHM",FALSE,"Business Analysis";#N/A,"SPADD",FALSE,"Business Analysis";#N/A,"EPOXY",FALSE,"Business Analysis";#N/A,"PURPER",FALSE,"Business Analysis"}</definedName>
    <definedName name="rweg"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weq" hidden="1">{"TEXO2N2_VOL",#N/A,FALSE,"MTHLYVOL";"TEXH2_VOL",#N/A,FALSE,"MTHLYVOL";"LOUIS_VOL",#N/A,FALSE,"MTHLYVOL";"H2_VOL",#N/A,FALSE,"MTHLYVOL";"O2N2_VOL",#N/A,FALSE,"MTHLYVOL";"PACKAGE_VOL",#N/A,FALSE,"MTHLYVOL"}</definedName>
    <definedName name="rwew" hidden="1">{"summary",#N/A,FALSE,"summary";"sales growth",#N/A,FALSE,"summary";"oper income",#N/A,FALSE,"summary";"oros rank",#N/A,FALSE,"summary";"net assets",#N/A,FALSE,"summary";"asset turnover",#N/A,FALSE,"summary";"orona",#N/A,FALSE,"summary";"total return",#N/A,FALSE,"summary";"overview",#N/A,FALSE,"summary"}</definedName>
    <definedName name="rwsz" hidden="1">{"Commentary",#N/A,FALSE,"May"}</definedName>
    <definedName name="rwxz" hidden="1">{"TXO2N2_SLS",#N/A,FALSE,"MTHLYSLES";"TXH2_SLS",#N/A,FALSE,"MTHLYSLES";"LOUIS_SLS",#N/A,FALSE,"MTHLYSLES";"H2_SLS",#N/A,FALSE,"MTHLYSLES";"O2N2_SLS",#N/A,FALSE,"MTHLYSLES";"PACKAGE_SLS",#N/A,FALSE,"MTHLYSLES"}</definedName>
    <definedName name="rxs" hidden="1">{"Month Summary",#N/A,FALSE,"Summary";"Total Details",#N/A,FALSE,"Current Yr";"Polymers Details",#N/A,FALSE,"Current Yr";"Performance Details",#N/A,FALSE,"Current Yr";"ICD Details",#N/A,FALSE,"Current Yr"}</definedName>
    <definedName name="ryan" hidden="1">{#N/A,#N/A,FALSE,"Cover";#N/A,#N/A,FALSE,"Process Flow Chart";#N/A,#N/A,FALSE,"LeadTime";#N/A,#N/A,FALSE,"ExerciseReport"}</definedName>
    <definedName name="ryan1" hidden="1">{#N/A,#N/A,FALSE,"Cover";#N/A,#N/A,FALSE,"Process Flow Chart";#N/A,#N/A,FALSE,"LeadTime";#N/A,#N/A,FALSE,"ExerciseReport"}</definedName>
    <definedName name="SA" hidden="1">{"Budget slide",#N/A,FALSE,"900 3-5D";"Other costs",#N/A,FALSE,"900 3-5D";"MSEK",#N/A,FALSE,"900 3-5D";"SEK Car",#N/A,FALSE,"900 3-5D"}</definedName>
    <definedName name="sadf" hidden="1">{"mgmt forecast",#N/A,FALSE,"Mgmt Forecast";"dcf table",#N/A,FALSE,"Mgmt Forecast";"sensitivity",#N/A,FALSE,"Mgmt Forecast";"table inputs",#N/A,FALSE,"Mgmt Forecast";"calculations",#N/A,FALSE,"Mgmt Forecast"}</definedName>
    <definedName name="safd" hidden="1">{#N/A,"PURADD",FALSE,"Business Analysis";#N/A,"PURSPP",FALSE,"Business Analysis";#N/A,"CTGIND",FALSE,"Business Analysis";#N/A,"PURCHM",FALSE,"Business Analysis";#N/A,"SPADD",FALSE,"Business Analysis";#N/A,"EPOXY",FALSE,"Business Analysis";#N/A,"PURPER",FALSE,"Business Analysis"}</definedName>
    <definedName name="Salespp" hidden="1">{"detail",#N/A,FALSE,"mfg";"summary",#N/A,FALSE,"mfg"}</definedName>
    <definedName name="SAPBEXdnldView" hidden="1">"3YIJQKADTF0BMVH1C4GT17PKD"</definedName>
    <definedName name="SAPBEXrevision" hidden="1">19</definedName>
    <definedName name="SAPBEXsysID" hidden="1">"BP1"</definedName>
    <definedName name="SAPBEXwbID" hidden="1">"2BMR50I4YUV42DRYXMPBH4ZTI"</definedName>
    <definedName name="score" hidden="1">{"detail",#N/A,FALSE,"mfg";"summary",#N/A,FALSE,"mfg"}</definedName>
    <definedName name="scorecardfy00" hidden="1">{"Comp_of_Price_Effect",#N/A,FALSE,"QTRDPVAR"}</definedName>
    <definedName name="sdes" hidden="1">{"PACKAGE",#N/A,FALSE,"CM"}</definedName>
    <definedName name="SDF" hidden="1">{#N/A,#N/A,TRUE,"W.O.";#N/A,#N/A,TRUE,"N.A.O.";#N/A,#N/A,TRUE,"USA";#N/A,#N/A,TRUE,"CAN";#N/A,#N/A,TRUE,"MEX";#N/A,#N/A,TRUE,"I.O.";#N/A,#N/A,TRUE,"EUR";#N/A,#N/A,TRUE,"MEA";#N/A,#N/A,TRUE,"LAT";#N/A,#N/A,TRUE,"ASIA"}</definedName>
    <definedName name="sdfdsf" hidden="1">{#N/A,#N/A,FALSE,"KA CH  (2)"}</definedName>
    <definedName name="sdgh" hidden="1">{"qty and inventory value",#N/A,FALSE,"MPartners";"general ledger entries",#N/A,FALSE,"MPartners"}</definedName>
    <definedName name="sdhdhfdfhh" hidden="1">{#N/A,#N/A,FALSE,"Balance Sheet";#N/A,#N/A,FALSE,"Income Statement";#N/A,#N/A,FALSE,"Changes in Financial Position"}</definedName>
    <definedName name="sea" hidden="1">{"oct_res_comm",#N/A,FALSE,"VarToBud"}</definedName>
    <definedName name="SegmentBudget" hidden="1">{"oct_res_comm",#N/A,FALSE,"VarToBud"}</definedName>
    <definedName name="sety" hidden="1">{"LAPO2N2",#N/A,FALSE,"CM"}</definedName>
    <definedName name="sfdgfgg" hidden="1">{#N/A,#N/A,FALSE,"Umsatz OK";#N/A,#N/A,FALSE,"ER OK ";#N/A,#N/A,FALSE,"EA OK (2)";#N/A,#N/A,FALSE,"EA OK";#N/A,#N/A,FALSE,"EA OK (3)";#N/A,#N/A,FALSE,"EA OK (4)";#N/A,#N/A,FALSE,"KA OK  (2)";#N/A,#N/A,FALSE,"KA OK";#N/A,#N/A,FALSE,"KA OK  (3)";#N/A,#N/A,FALSE,"KA OK (4)"}</definedName>
    <definedName name="sfgf" hidden="1">{#N/A,#N/A,FALSE,"Umsatz CH";#N/A,#N/A,FALSE,"ER CH";#N/A,#N/A,FALSE,"EA CH (2) ";#N/A,#N/A,FALSE,"EA CH";#N/A,#N/A,FALSE,"EA CH (3) ";#N/A,#N/A,FALSE,"EA CH (4)";#N/A,#N/A,FALSE,"KA CH";#N/A,#N/A,FALSE,"KA CH  (2)";#N/A,#N/A,FALSE,"KA CH  (3)";#N/A,#N/A,FALSE,"KA CH (4)"}</definedName>
    <definedName name="sfgv" hidden="1">{"consolidated",#N/A,FALSE,"Sheet1";"cms",#N/A,FALSE,"Sheet1";"fse",#N/A,FALSE,"Sheet1"}</definedName>
    <definedName name="sfq" hidden="1">{#N/A,#N/A,FALSE,"Calc";#N/A,#N/A,FALSE,"Sensitivity";#N/A,#N/A,FALSE,"LT Earn.Dil.";#N/A,#N/A,FALSE,"Dil. AVP"}</definedName>
    <definedName name="sg" hidden="1">{#N/A,#N/A,FALSE,"Umsatz CH";#N/A,#N/A,FALSE,"ER CH";#N/A,#N/A,FALSE,"EA CH (2) ";#N/A,#N/A,FALSE,"EA CH";#N/A,#N/A,FALSE,"EA CH (3) ";#N/A,#N/A,FALSE,"EA CH (4)";#N/A,#N/A,FALSE,"KA CH";#N/A,#N/A,FALSE,"KA CH  (2)";#N/A,#N/A,FALSE,"KA CH  (3)";#N/A,#N/A,FALSE,"KA CH (4)"}</definedName>
    <definedName name="sgdg" hidden="1">{#N/A,#N/A,FALSE,"Calc";#N/A,#N/A,FALSE,"Sensitivity";#N/A,#N/A,FALSE,"LT Earn.Dil.";#N/A,#N/A,FALSE,"Dil. AVP"}</definedName>
    <definedName name="sgsx" hidden="1">{"consolidated",#N/A,FALSE,"Sheet1";"cms",#N/A,FALSE,"Sheet1";"fse",#N/A,FALSE,"Sheet1"}</definedName>
    <definedName name="sheet" hidden="1">{#N/A,#N/A,FALSE,"Cover";#N/A,#N/A,FALSE,"Process Flow Chart";#N/A,#N/A,FALSE,"LeadTime";#N/A,#N/A,FALSE,"ExerciseReport"}</definedName>
    <definedName name="simon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mk" hidden="1">{"QTD_GENERALH2",#N/A,FALSE,"QTD"}</definedName>
    <definedName name="solver_adj" hidden="1">#REF!</definedName>
    <definedName name="solver_lin" hidden="1">0</definedName>
    <definedName name="solver_num" hidden="1">0</definedName>
    <definedName name="solver_opt" hidden="1">#REF!</definedName>
    <definedName name="solver_typ" hidden="1">3</definedName>
    <definedName name="solver_val" hidden="1">0.6</definedName>
    <definedName name="sre" hidden="1">{"vol data",#N/A,FALSE,"Datasheet";"vol graph",#N/A,FALSE,"Volume";"price data",#N/A,FALSE,"Datasheet";"price graph",#N/A,FALSE,"Price";"dp data",#N/A,FALSE,"Datasheet";"dp graph",#N/A,FALSE,"DirectProfit"}</definedName>
    <definedName name="SRT98ACT" hidden="1">#REF!</definedName>
    <definedName name="ss" hidden="1">{#N/A,#N/A,FALSE,"Calc";#N/A,#N/A,FALSE,"Sensitivity";#N/A,#N/A,FALSE,"LT Earn.Dil.";#N/A,#N/A,FALSE,"Dil. AVP"}</definedName>
    <definedName name="ssadsad" hidden="1">{#N/A,"PURADD",FALSE,"Business Analysis";#N/A,"PURSPP",FALSE,"Business Analysis";#N/A,"CTGIND",FALSE,"Business Analysis";#N/A,"PURCHM",FALSE,"Business Analysis";#N/A,"SPADD",FALSE,"Business Analysis";#N/A,"EPOXY",FALSE,"Business Analysis";#N/A,"PURPER",FALSE,"Business Analysis"}</definedName>
    <definedName name="sse" hidden="1">{"YD GENERALH2",#N/A,FALSE,"YTD"}</definedName>
    <definedName name="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 hidden="1">{"divisions",#N/A,TRUE,"Drivers";"PandL_Ratios",#N/A,TRUE,"P&amp;L"}</definedName>
    <definedName name="ssss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sssssssss" hidden="1">{"PRIMAT",#N/A,FALSE,"ECOINDBP"}</definedName>
    <definedName name="sssssssssss" hidden="1">{"CORSA",#N/A,FALSE,"RESUMO FINAL";"KADETT",#N/A,FALSE,"RESUMO FINAL";"VECTRA",#N/A,FALSE,"RESUMO FINAL";"OMEGA",#N/A,FALSE,"RESUMO FINAL";"S_10",#N/A,FALSE,"RESUMO FINAL";"BLAZER",#N/A,FALSE,"RESUMO FINAL"}</definedName>
    <definedName name="sssssssssssssssss" hidden="1">{"detail",#N/A,FALSE,"mfg";"summary",#N/A,FALSE,"mfg"}</definedName>
    <definedName name="sssswwww" hidden="1">{#N/A,"PURCHM",FALSE,"Business Analysis";#N/A,"SPADD",FALSE,"Business Analysis"}</definedName>
    <definedName name="stop" hidden="1">{"Budget slide",#N/A,FALSE,"900 3-5D";"Other costs",#N/A,FALSE,"900 3-5D";"MSEK",#N/A,FALSE,"900 3-5D";"SEK Car",#N/A,FALSE,"900 3-5D"}</definedName>
    <definedName name="super"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Susan" hidden="1">{#N/A,#N/A,FALSE,"Revised cover";#N/A,#N/A,FALSE,"Trends";"main view",#N/A,FALSE,"As Reported";#N/A,#N/A,FALSE,"delegations";#N/A,#N/A,FALSE,"(un) Commited"}</definedName>
    <definedName name="sw" hidden="1">{#N/A,"PURCHM",FALSE,"Business Analysis";#N/A,"SPADD",FALSE,"Business Analysis"}</definedName>
    <definedName name="swaw" hidden="1">{"TEXO2N2_VOL",#N/A,FALSE,"MTHLYVOL";"TEXH2_VOL",#N/A,FALSE,"MTHLYVOL";"LOUIS_VOL",#N/A,FALSE,"MTHLYVOL";"H2_VOL",#N/A,FALSE,"MTHLYVOL";"O2N2_VOL",#N/A,FALSE,"MTHLYVOL";"PACKAGE_VOL",#N/A,FALSE,"MTHLYVOL"}</definedName>
    <definedName name="swq" hidden="1">{#N/A,"PURCHM",FALSE,"Business Analysis";#N/A,"SPADD",FALSE,"Business Analysis"}</definedName>
    <definedName name="swr" hidden="1">{"Polymers Details",#N/A,FALSE,"Current Yr";"Polymer Details",#N/A,FALSE,"Budget";"Polymer Details",#N/A,FALSE,"Prior Year"}</definedName>
    <definedName name="sz"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szx" hidden="1">{"LAPO2N2",#N/A,FALSE,"CM"}</definedName>
    <definedName name="t" hidden="1">{"'Blank'!$A$1:$A$2"}</definedName>
    <definedName name="t.2" hidden="1">{#N/A,#N/A,FALSE,"Umsatz EO BP";#N/A,#N/A,FALSE,"Umsatz EO OP";#N/A,#N/A,FALSE,"ER EO BP";#N/A,#N/A,FALSE,"ER EO OP";#N/A,#N/A,FALSE,"EA EO (2)";#N/A,#N/A,FALSE,"EA EO";#N/A,#N/A,FALSE,"EA EO (3)";#N/A,#N/A,FALSE,"EA EO (4)";#N/A,#N/A,FALSE,"KA EO  (2)";#N/A,#N/A,FALSE,"KA EO";#N/A,#N/A,FALSE,"KA EO  (3)";#N/A,#N/A,FALSE,"KA EO (4)"}</definedName>
    <definedName name="t.5"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ta" hidden="1">{"BA detail",#N/A,FALSE,"Q3YTD "}</definedName>
    <definedName name="tai.v4" hidden="1">{#N/A,#N/A,FALSE,"Umsatz EO BP";#N/A,#N/A,FALSE,"Umsatz EO OP";#N/A,#N/A,FALSE,"ER EO BP";#N/A,#N/A,FALSE,"ER EO OP";#N/A,#N/A,FALSE,"EA EO (2)";#N/A,#N/A,FALSE,"EA EO";#N/A,#N/A,FALSE,"EA EO (3)";#N/A,#N/A,FALSE,"EA EO (4)";#N/A,#N/A,FALSE,"KA EO  (2)";#N/A,#N/A,FALSE,"KA EO";#N/A,#N/A,FALSE,"KA EO  (3)";#N/A,#N/A,FALSE,"KA EO (4)"}</definedName>
    <definedName name="Tail.2" hidden="1">{#N/A,#N/A,FALSE,"KA CH  (2)"}</definedName>
    <definedName name="Taxpb" hidden="1">#REF!</definedName>
    <definedName name="tb"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td" hidden="1">{"QTR_ACT",#N/A,FALSE,"PROP_PBIT_DEV_Q3";"QTR_BUD",#N/A,FALSE,"PROP_PBIT_DEV_Q3";"YTD_BUD",#N/A,FALSE,"PROP_PBIT_DEV_Q3";"YTD_ACT",#N/A,FALSE,"PROP_PBIT_DEV_Q3";"FY95 SNAP3",#N/A,FALSE,"PROP_PBIT_DEV_Q3";"FY95_BUD",#N/A,FALSE,"PROP_PBIT_DEV_Q3";"FY96_BUD",#N/A,FALSE,"PROP_PBIT_DEV_Q3"}</definedName>
    <definedName name="te" hidden="1">{"pro_view",#N/A,FALSE,"EEFSNAP2";"rep_view",#N/A,FALSE,"EEFSNAP2"}</definedName>
    <definedName name="TEmp"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er"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terc" hidden="1">{"YD GENERALH2",#N/A,FALSE,"YTD"}</definedName>
    <definedName name="test" hidden="1">{"Year97to_98",#N/A,TRUE,"PLAN97 MASTER";"Year99to_00",#N/A,TRUE,"PLAN97 MASTER";"Year01to_02",#N/A,TRUE,"PLAN97 MASTER";"Year03to_04",#N/A,TRUE,"PLAN97 MASTER";"Year05to_06",#N/A,TRUE,"PLAN97 MASTER";"TotalMR_CY",#N/A,TRUE,"PLAN97 MASTER"}</definedName>
    <definedName name="Text" hidden="1">{#N/A,#N/A,FALSE,"Safety";#N/A,#N/A,FALSE,"Quality ";#N/A,#N/A,FALSE,"Yield";#N/A,#N/A,FALSE,"Surface Defects";#N/A,#N/A,FALSE,"IT MBF"}</definedName>
    <definedName name="TextRefCopyRangeCount" hidden="1">1</definedName>
    <definedName name="tf" hidden="1">{"Performance Details",#N/A,FALSE,"Current Yr";"Performance Details",#N/A,FALSE,"Budget";"Performance Details",#N/A,FALSE,"Prior Year"}</definedName>
    <definedName name="tha.2" hidden="1">{#N/A,#N/A,FALSE,"Produkte Erw.";#N/A,#N/A,FALSE,"Produkte Plan";#N/A,#N/A,FALSE,"Leistungen Erw.";#N/A,#N/A,FALSE,"Leistungen Plan";#N/A,#N/A,FALSE,"KA Allg.Kosten (2)";#N/A,#N/A,FALSE,"KA All.Kosten"}</definedName>
    <definedName name="tha.3" hidden="1">{#N/A,#N/A,FALSE,"KA CH  (2)"}</definedName>
    <definedName name="tha.4"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tha.4._99" hidden="1">{#N/A,#N/A,FALSE,"Umsatz 99";#N/A,#N/A,FALSE,"ER 99 "}</definedName>
    <definedName name="Thail.2" hidden="1">{#N/A,#N/A,FALSE,"Umsatz 99";#N/A,#N/A,FALSE,"ER 99 "}</definedName>
    <definedName name="Thailand" hidden="1">{"Budget slide",#N/A,FALSE,"900 3-5D";"Other costs",#N/A,FALSE,"900 3-5D";"MSEK",#N/A,FALSE,"900 3-5D";"SEK Car",#N/A,FALSE,"900 3-5D"}</definedName>
    <definedName name="thth" hidden="1">{#N/A,#N/A,FALSE,"Calc";#N/A,#N/A,FALSE,"Sensitivity";#N/A,#N/A,FALSE,"LT Earn.Dil.";#N/A,#N/A,FALSE,"Dil. AVP"}</definedName>
    <definedName name="Timing" hidden="1">{"Year97to_98",#N/A,TRUE,"PLAN97 MASTER";"Year99to_00",#N/A,TRUE,"PLAN97 MASTER";"Year01to_02",#N/A,TRUE,"PLAN97 MASTER";"Year03to_04",#N/A,TRUE,"PLAN97 MASTER";"Year05to_06",#N/A,TRUE,"PLAN97 MASTER";"TotalMR_CY",#N/A,TRUE,"PLAN97 MASTER"}</definedName>
    <definedName name="TK" hidden="1">{#N/A,#N/A,FALSE,"인원";#N/A,#N/A,FALSE,"비용2";#N/A,#N/A,FALSE,"비용1";#N/A,#N/A,FALSE,"비용";#N/A,#N/A,FALSE,"보증2";#N/A,#N/A,FALSE,"보증1";#N/A,#N/A,FALSE,"보증";#N/A,#N/A,FALSE,"손익1";#N/A,#N/A,FALSE,"손익";#N/A,#N/A,FALSE,"부서별매출";#N/A,#N/A,FALSE,"매출"}</definedName>
    <definedName name="tl" hidden="1">{"Commentary",#N/A,FALSE,"May"}</definedName>
    <definedName name="tm" hidden="1">{"ICD Details",#N/A,FALSE,"Current Yr";"ICD Details",#N/A,FALSE,"Budget";"ICD Details",#N/A,FALSE,"Prior Year"}</definedName>
    <definedName name="tmto" hidden="1">{"detail",#N/A,FALSE,"mfg";"summary",#N/A,FALSE,"mfg"}</definedName>
    <definedName name="tn"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tom" hidden="1">{#N/A,#N/A,FALSE,"Cover";#N/A,#N/A,FALSE,"Process Flow Chart";#N/A,#N/A,FALSE,"LeadTime";#N/A,#N/A,FALSE,"ExerciseReport"}</definedName>
    <definedName name="tr" hidden="1">{"KMview",#N/A,FALSE,"KM"}</definedName>
    <definedName name="trcde" hidden="1">{"summary",#N/A,FALSE,"$ Summary";"humberside",#N/A,FALSE,"Local Currency Detail";"mersyside",#N/A,FALSE,"Local Currency Detail";"south wales",#N/A,FALSE,"Local Currency Detail";"teesside",#N/A,FALSE,"Local Currency Detail";"gent/terneuzen",#N/A,FALSE,"Local Currency Detail";"chalampe",#N/A,FALSE,"Local Currency Detail";"botlek",#N/A,FALSE,"Local Currency Detail";"pernis",#N/A,FALSE,"Local Currency Detail";"asu3/eup",#N/A,FALSE,"Local Currency Detail";"electronics uk/ned",#N/A,FALSE,"Local Currency Detail";"electronics ireland",#N/A,FALSE,"Local Currency Detail";"electronics italy",#N/A,FALSE,"Local Currency Detail";"electronics israel/france",#N/A,FALSE,"Local Currency Detail";"strasbourg/germany",#N/A,FALSE,"Local Currency Detail"}</definedName>
    <definedName name="tre" hidden="1">{"pro_view",#N/A,FALSE,"EEFSNAP2";"rep_view",#N/A,FALSE,"EEFSNAP2"}</definedName>
    <definedName name="tryryuh" hidden="1">{#N/A,#N/A,FALSE,"Cover";#N/A,#N/A,FALSE,"Process Flow Chart";#N/A,#N/A,FALSE,"LeadTime";#N/A,#N/A,FALSE,"ExerciseReport"}</definedName>
    <definedName name="ts" hidden="1">{"oct_res_comm",#N/A,FALSE,"VarToBud"}</definedName>
    <definedName name="tt" hidden="1">{#N/A,#N/A,FALSE,"Driftsresultat"}</definedName>
    <definedName name="tt.8" hidden="1">{#N/A,#N/A,FALSE,"PMW Gruppe 99_98";#N/A,#N/A,FALSE,"PMW KG 98_99";#N/A,#N/A,FALSE,"PMW Inc. 99_98";#N/A,#N/A,FALSE,"PMW VTECH 99_98";#N/A,#N/A,FALSE,"PMW Thail. 99_98";#N/A,#N/A,FALSE,"PMW Canada 99_98";#N/A,#N/A,FALSE,"Währungsabw. 99_98"}</definedName>
    <definedName name="ttt" hidden="1">{#N/A,"PURCHM",FALSE,"Business Analysis";#N/A,"SPADD",FALSE,"Business Analysis"}</definedName>
    <definedName name="tttt" hidden="1">{#N/A,#N/A,FALSE,"Produkte Erw.";#N/A,#N/A,FALSE,"Produkte Plan";#N/A,#N/A,FALSE,"Leistungen Erw.";#N/A,#N/A,FALSE,"Leistungen Plan";#N/A,#N/A,FALSE,"KA Allg.Kosten (2)";#N/A,#N/A,FALSE,"KA All.Kosten"}</definedName>
    <definedName name="ttzz" hidden="1">{#N/A,#N/A,FALSE,"Umsatz CH";#N/A,#N/A,FALSE,"ER CH";#N/A,#N/A,FALSE,"EA CH (2) ";#N/A,#N/A,FALSE,"EA CH";#N/A,#N/A,FALSE,"EA CH (3) ";#N/A,#N/A,FALSE,"EA CH (4)";#N/A,#N/A,FALSE,"KA CH";#N/A,#N/A,FALSE,"KA CH  (2)";#N/A,#N/A,FALSE,"KA CH  (3)";#N/A,#N/A,FALSE,"KA CH (4)"}</definedName>
    <definedName name="turd" hidden="1">{"detail",#N/A,FALSE,"mfg";"summary",#N/A,FALSE,"mfg"}</definedName>
    <definedName name="tuzth" hidden="1">#REF!</definedName>
    <definedName name="tv"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tzt" hidden="1">{#N/A,#N/A,FALSE,"Umsatz HM";#N/A,#N/A,FALSE,"ER HM";#N/A,#N/A,FALSE,"EA HM  (2)";#N/A,#N/A,FALSE,"EA HM ";#N/A,#N/A,FALSE,"EA HM  (4)";#N/A,#N/A,FALSE,"EA HM  (3)";#N/A,#N/A,FALSE,"KA HM  (2)";#N/A,#N/A,FALSE,"KA HM";#N/A,#N/A,FALSE,"KA HM  (3)";#N/A,#N/A,FALSE,"KA HM (4)"}</definedName>
    <definedName name="tzutz.lkjkljk" hidden="1">{#N/A,#N/A,FALSE,"Umsatz CH";#N/A,#N/A,FALSE,"ER CH";#N/A,#N/A,FALSE,"EA CH (2) ";#N/A,#N/A,FALSE,"EA CH";#N/A,#N/A,FALSE,"EA CH (3) ";#N/A,#N/A,FALSE,"EA CH (4)";#N/A,#N/A,FALSE,"KA CH";#N/A,#N/A,FALSE,"KA CH  (2)";#N/A,#N/A,FALSE,"KA CH  (3)";#N/A,#N/A,FALSE,"KA CH (4)"}</definedName>
    <definedName name="tynm" hidden="1">{"apci",#N/A,FALSE,"Chem_CY";"eastman",#N/A,FALSE,"Eastman";"betz",#N/A,FALSE,"Betz";"great lakes",#N/A,FALSE,"Great_Lakes";"hercules",#N/A,FALSE,"Hercules Chem Seg Data";"rohm",#N/A,FALSE,"Rohm";"union carbide",#N/A,FALSE,"Union";"witco",#N/A,FALSE,"Witco"}</definedName>
    <definedName name="tyu" hidden="1">{"oct_res_comm",#N/A,FALSE,"VarToBud"}</definedName>
    <definedName name="tyui" hidden="1">{"ICD Details",#N/A,FALSE,"Current Yr";"ICD Details",#N/A,FALSE,"Budget";"ICD Details",#N/A,FALSE,"Prior Year"}</definedName>
    <definedName name="u" hidden="1">{#N/A,#N/A,TRUE,"0 Deckbl.";#N/A,#N/A,TRUE,"S 1 Komm";#N/A,#N/A,TRUE,"S 1a Komm";#N/A,#N/A,TRUE,"S 1b Komm";#N/A,#N/A,TRUE,"S  2 DBR";#N/A,#N/A,TRUE,"S  3 Sparten";#N/A,#N/A,TRUE,"S 4  Betr. K.";#N/A,#N/A,TRUE,"6 Bilanz";#N/A,#N/A,TRUE,"6a Bilanz ";#N/A,#N/A,TRUE,"6b Bilanz ";#N/A,#N/A,TRUE,"7 GS I";#N/A,#N/A,TRUE,"S 8 EQ-GuV"}</definedName>
    <definedName name="uh" hidden="1">{"detail",#N/A,FALSE,"mfg";"summary",#N/A,FALSE,"mfg"}</definedName>
    <definedName name="UII" hidden="1">{#N/A,#N/A,FALSE,"인원";#N/A,#N/A,FALSE,"비용2";#N/A,#N/A,FALSE,"비용1";#N/A,#N/A,FALSE,"비용";#N/A,#N/A,FALSE,"보증2";#N/A,#N/A,FALSE,"보증1";#N/A,#N/A,FALSE,"보증";#N/A,#N/A,FALSE,"손익1";#N/A,#N/A,FALSE,"손익";#N/A,#N/A,FALSE,"부서별매출";#N/A,#N/A,FALSE,"매출"}</definedName>
    <definedName name="uiim" hidden="1">{"Pg1",#N/A,FALSE,"OpExYTDvsBud";"Pg2",#N/A,FALSE,"OpExYTDvsBud"}</definedName>
    <definedName name="uio" hidden="1">{"mgmt forecast",#N/A,FALSE,"Mgmt Forecast";"dcf table",#N/A,FALSE,"Mgmt Forecast";"sensitivity",#N/A,FALSE,"Mgmt Forecast";"table inputs",#N/A,FALSE,"Mgmt Forecast";"calculations",#N/A,FALSE,"Mgmt Forecast"}</definedName>
    <definedName name="updatetonominal" hidden="1">{#N/A,#N/A,FALSE,"Cover";#N/A,#N/A,FALSE,"Process Flow Chart";#N/A,#N/A,FALSE,"LeadTime";#N/A,#N/A,FALSE,"ExerciseReport"}</definedName>
    <definedName name="uq" hidden="1">{"detail",#N/A,FALSE,"mfg";"summary",#N/A,FALSE,"mfg"}</definedName>
    <definedName name="USDollar" hidden="1">#REF!</definedName>
    <definedName name="ut" hidden="1">{#N/A,"PURCHM",FALSE,"Business Analysis";#N/A,"SPADD",FALSE,"Business Analysis"}</definedName>
    <definedName name="uu.kk" hidden="1">{#N/A,#N/A,FALSE,"KA CH  (2)"}</definedName>
    <definedName name="uyt" hidden="1">{#N/A,"PURADD",FALSE,"Business Analysis";#N/A,"PURSPP",FALSE,"Business Analysis";#N/A,"CTGIND",FALSE,"Business Analysis";#N/A,"PURCHM",FALSE,"Business Analysis";#N/A,"SPADD",FALSE,"Business Analysis";#N/A,"EPOXY",FALSE,"Business Analysis";#N/A,"PURPER",FALSE,"Business Analysis"}</definedName>
    <definedName name="uytr" hidden="1">{#N/A,"PURCHM",FALSE,"Business Analysis";#N/A,"SPADD",FALSE,"Business Analysis"}</definedName>
    <definedName name="uytry" hidden="1">{"mgmt forecast",#N/A,FALSE,"Mgmt Forecast";"dcf table",#N/A,FALSE,"Mgmt Forecast";"sensitivity",#N/A,FALSE,"Mgmt Forecast";"table inputs",#N/A,FALSE,"Mgmt Forecast";"calculations",#N/A,FALSE,"Mgmt Forecast"}</definedName>
    <definedName name="UYU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ztuz" hidden="1">{#N/A,#N/A,FALSE,"Umsatz OK";#N/A,#N/A,FALSE,"ER OK ";#N/A,#N/A,FALSE,"EA OK (2)";#N/A,#N/A,FALSE,"EA OK";#N/A,#N/A,FALSE,"EA OK (3)";#N/A,#N/A,FALSE,"EA OK (4)";#N/A,#N/A,FALSE,"KA OK  (2)";#N/A,#N/A,FALSE,"KA OK";#N/A,#N/A,FALSE,"KA OK  (3)";#N/A,#N/A,FALSE,"KA OK (4)"}</definedName>
    <definedName name="uzuztt" hidden="1">{#N/A,#N/A,FALSE,"Umsatz HM";#N/A,#N/A,FALSE,"ER HM";#N/A,#N/A,FALSE,"EA HM  (2)";#N/A,#N/A,FALSE,"EA HM ";#N/A,#N/A,FALSE,"EA HM  (4)";#N/A,#N/A,FALSE,"EA HM  (3)";#N/A,#N/A,FALSE,"KA HM  (2)";#N/A,#N/A,FALSE,"KA HM";#N/A,#N/A,FALSE,"KA HM  (3)";#N/A,#N/A,FALSE,"KA HM (4)"}</definedName>
    <definedName name="üü.l" hidden="1">{#N/A,#N/A,FALSE,"Umsatz EO BP";#N/A,#N/A,FALSE,"Umsatz EO OP";#N/A,#N/A,FALSE,"ER EO BP";#N/A,#N/A,FALSE,"ER EO OP";#N/A,#N/A,FALSE,"EA EO (2)";#N/A,#N/A,FALSE,"EA EO";#N/A,#N/A,FALSE,"EA EO (3)";#N/A,#N/A,FALSE,"EA EO (4)";#N/A,#N/A,FALSE,"KA EO  (2)";#N/A,#N/A,FALSE,"KA EO";#N/A,#N/A,FALSE,"KA EO  (3)";#N/A,#N/A,FALSE,"KA EO (4)"}</definedName>
    <definedName name="üüü" hidden="1">{#N/A,#N/A,FALSE,"Umsatz HM";#N/A,#N/A,FALSE,"ER HM";#N/A,#N/A,FALSE,"EA HM  (2)";#N/A,#N/A,FALSE,"EA HM ";#N/A,#N/A,FALSE,"EA HM  (4)";#N/A,#N/A,FALSE,"EA HM  (3)";#N/A,#N/A,FALSE,"KA HM  (2)";#N/A,#N/A,FALSE,"KA HM";#N/A,#N/A,FALSE,"KA HM  (3)";#N/A,#N/A,FALSE,"KA HM (4)"}</definedName>
    <definedName name="üüüü"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v" hidden="1">{#N/A,#N/A,TRUE,"W.O.";#N/A,#N/A,TRUE,"N.A.O.";#N/A,#N/A,TRUE,"USA";#N/A,#N/A,TRUE,"CAN";#N/A,#N/A,TRUE,"MEX";#N/A,#N/A,TRUE,"I.O.";#N/A,#N/A,TRUE,"EUR";#N/A,#N/A,TRUE,"MEA";#N/A,#N/A,TRUE,"LAT";#N/A,#N/A,TRUE,"ASIA"}</definedName>
    <definedName name="v.1" hidden="1">{#N/A,#N/A,FALSE,"Umsatz HM";#N/A,#N/A,FALSE,"ER HM";#N/A,#N/A,FALSE,"EA HM  (2)";#N/A,#N/A,FALSE,"EA HM ";#N/A,#N/A,FALSE,"EA HM  (4)";#N/A,#N/A,FALSE,"EA HM  (3)";#N/A,#N/A,FALSE,"KA HM  (2)";#N/A,#N/A,FALSE,"KA HM";#N/A,#N/A,FALSE,"KA HM  (3)";#N/A,#N/A,FALSE,"KA HM (4)"}</definedName>
    <definedName name="v.10" hidden="1">{#N/A,#N/A,FALSE,"Produkte Erw.";#N/A,#N/A,FALSE,"Produkte Plan";#N/A,#N/A,FALSE,"Leistungen Erw.";#N/A,#N/A,FALSE,"Leistungen Plan";#N/A,#N/A,FALSE,"KA Allg.Kosten (2)";#N/A,#N/A,FALSE,"KA All.Kosten"}</definedName>
    <definedName name="V.2" hidden="1">{#N/A,#N/A,FALSE,"Produkte Erw.";#N/A,#N/A,FALSE,"Produkte Plan";#N/A,#N/A,FALSE,"Leistungen Erw.";#N/A,#N/A,FALSE,"Leistungen Plan";#N/A,#N/A,FALSE,"KA Allg.Kosten (2)";#N/A,#N/A,FALSE,"KA All.Kosten"}</definedName>
    <definedName name="V.3" hidden="1">{#N/A,#N/A,FALSE,"Produkte Erw.";#N/A,#N/A,FALSE,"Produkte Plan";#N/A,#N/A,FALSE,"Leistungen Erw.";#N/A,#N/A,FALSE,"Leistungen Plan";#N/A,#N/A,FALSE,"KA Allg.Kosten (2)";#N/A,#N/A,FALSE,"KA All.Kosten"}</definedName>
    <definedName name="v.6" hidden="1">{#N/A,#N/A,FALSE,"Umsatz CH";#N/A,#N/A,FALSE,"ER CH";#N/A,#N/A,FALSE,"EA CH (2) ";#N/A,#N/A,FALSE,"EA CH";#N/A,#N/A,FALSE,"EA CH (3) ";#N/A,#N/A,FALSE,"EA CH (4)";#N/A,#N/A,FALSE,"KA CH";#N/A,#N/A,FALSE,"KA CH  (2)";#N/A,#N/A,FALSE,"KA CH  (3)";#N/A,#N/A,FALSE,"KA CH (4)"}</definedName>
    <definedName name="v.7" hidden="1">{#N/A,#N/A,FALSE,"Umsatz CH";#N/A,#N/A,FALSE,"ER CH";#N/A,#N/A,FALSE,"EA CH (2) ";#N/A,#N/A,FALSE,"EA CH";#N/A,#N/A,FALSE,"EA CH (3) ";#N/A,#N/A,FALSE,"EA CH (4)";#N/A,#N/A,FALSE,"KA CH";#N/A,#N/A,FALSE,"KA CH  (2)";#N/A,#N/A,FALSE,"KA CH  (3)";#N/A,#N/A,FALSE,"KA CH (4)"}</definedName>
    <definedName name="v.8" hidden="1">{#N/A,#N/A,FALSE,"Produkte Erw.";#N/A,#N/A,FALSE,"Produkte Plan";#N/A,#N/A,FALSE,"Leistungen Erw.";#N/A,#N/A,FALSE,"Leistungen Plan";#N/A,#N/A,FALSE,"KA Allg.Kosten (2)";#N/A,#N/A,FALSE,"KA All.Kosten"}</definedName>
    <definedName name="v2207245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al" hidden="1">{"detail",#N/A,FALSE,"mfg";"summary",#N/A,FALSE,"mfg"}</definedName>
    <definedName name="Valencia1" hidden="1">{"TotalMR_CY",#N/A,FALSE,"PLAN97 MASTER"}</definedName>
    <definedName name="Valenciaa" hidden="1">{"Year03to_04",#N/A,FALSE,"PLAN97 MASTER"}</definedName>
    <definedName name="VB" hidden="1">{"CORSA",#N/A,FALSE,"RESUMO FINAL";"KADETT",#N/A,FALSE,"RESUMO FINAL";"VECTRA",#N/A,FALSE,"RESUMO FINAL";"OMEGA",#N/A,FALSE,"RESUMO FINAL";"S_10",#N/A,FALSE,"RESUMO FINAL";"BLAZER",#N/A,FALSE,"RESUMO FINAL"}</definedName>
    <definedName name="vbhj" hidden="1">{#N/A,"PURCHM",FALSE,"Business Analysis";#N/A,"SPADD",FALSE,"Business Analysis"}</definedName>
    <definedName name="vbnm" hidden="1">{"net assets",#N/A,FALSE,"summary";"asset turnover",#N/A,FALSE,"summary";"orona",#N/A,FALSE,"summary"}</definedName>
    <definedName name="vbvbvbv"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vcfd"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vcvc" hidden="1">{"Polymers Details",#N/A,FALSE,"Current Yr";"Polymer Details",#N/A,FALSE,"Budget";"Polymer Details",#N/A,FALSE,"Prior Year"}</definedName>
    <definedName name="vcvcv" hidden="1">{#N/A,#N/A,FALSE,"Umsatz EO BP";#N/A,#N/A,FALSE,"Umsatz EO OP";#N/A,#N/A,FALSE,"ER EO BP";#N/A,#N/A,FALSE,"ER EO OP";#N/A,#N/A,FALSE,"EA EO (2)";#N/A,#N/A,FALSE,"EA EO";#N/A,#N/A,FALSE,"EA EO (3)";#N/A,#N/A,FALSE,"EA EO (4)";#N/A,#N/A,FALSE,"KA EO  (2)";#N/A,#N/A,FALSE,"KA EO";#N/A,#N/A,FALSE,"KA EO  (3)";#N/A,#N/A,FALSE,"KA EO (4)"}</definedName>
    <definedName name="vcx" hidden="1">{"YD PACKAGE",#N/A,FALSE,"YTD"}</definedName>
    <definedName name="vcxz"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vf" hidden="1">{#N/A,"PURADD",FALSE,"Business Analysis";#N/A,"PURSPP",FALSE,"Business Analysis";#N/A,"CTGIND",FALSE,"Business Analysis";#N/A,"PURCHM",FALSE,"Business Analysis";#N/A,"SPADD",FALSE,"Business Analysis";#N/A,"EPOXY",FALSE,"Business Analysis";#N/A,"PURPER",FALSE,"Business Analysis"}</definedName>
    <definedName name="vfcd" hidden="1">{"QTD",#N/A,FALSE,"SUM"}</definedName>
    <definedName name="vfhy" hidden="1">{"GENERALH2",#N/A,FALSE,"CM"}</definedName>
    <definedName name="vgf" hidden="1">{"GENERALH2",#N/A,FALSE,"CM"}</definedName>
    <definedName name="VJ" hidden="1">{#N/A,#N/A,TRUE,"W.O.";#N/A,#N/A,TRUE,"N.A.O.";#N/A,#N/A,TRUE,"USA";#N/A,#N/A,TRUE,"CAN";#N/A,#N/A,TRUE,"MEX";#N/A,#N/A,TRUE,"I.O.";#N/A,#N/A,TRUE,"EUR";#N/A,#N/A,TRUE,"MEA";#N/A,#N/A,TRUE,"LAT";#N/A,#N/A,TRUE,"ASIA"}</definedName>
    <definedName name="vn.2" hidden="1">{#N/A,#N/A,FALSE,"KA CH  (2)"}</definedName>
    <definedName name="vn.9" hidden="1">{#N/A,#N/A,FALSE,"Umsatz CH";#N/A,#N/A,FALSE,"ER CH";#N/A,#N/A,FALSE,"EA CH (2) ";#N/A,#N/A,FALSE,"EA CH";#N/A,#N/A,FALSE,"EA CH (3) ";#N/A,#N/A,FALSE,"EA CH (4)";#N/A,#N/A,FALSE,"KA CH";#N/A,#N/A,FALSE,"KA CH  (2)";#N/A,#N/A,FALSE,"KA CH  (3)";#N/A,#N/A,FALSE,"KA CH (4)"}</definedName>
    <definedName name="vo" hidden="1">{"consolidated",#N/A,FALSE,"Sheet1";"cms",#N/A,FALSE,"Sheet1";"fse",#N/A,FALSE,"Sheet1"}</definedName>
    <definedName name="vvvv" hidden="1">{"PRIMAT",#N/A,FALSE,"ECOINDBP"}</definedName>
    <definedName name="vvvvv" hidden="1">{"INFLAB",#N/A,FALSE,"ECOINDBP"}</definedName>
    <definedName name="vvvvvvvvvv" hidden="1">{"net assets",#N/A,FALSE,"summary";"asset turnover",#N/A,FALSE,"summary";"orona",#N/A,FALSE,"summary"}</definedName>
    <definedName name="vz" hidden="1">{"detail",#N/A,FALSE,"mfg";"summary",#N/A,FALSE,"mfg"}</definedName>
    <definedName name="w"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l" hidden="1">{#N/A,#N/A,FALSE,"Umsatz HM";#N/A,#N/A,FALSE,"ER HM";#N/A,#N/A,FALSE,"EA HM  (2)";#N/A,#N/A,FALSE,"EA HM ";#N/A,#N/A,FALSE,"EA HM  (4)";#N/A,#N/A,FALSE,"EA HM  (3)";#N/A,#N/A,FALSE,"KA HM  (2)";#N/A,#N/A,FALSE,"KA HM";#N/A,#N/A,FALSE,"KA HM  (3)";#N/A,#N/A,FALSE,"KA HM (4)"}</definedName>
    <definedName name="w2f" hidden="1">{"QTD_LPO2N2",#N/A,FALSE,"QTD";"QTD_HYCO",#N/A,FALSE,"QTD";"QTD_LOUISIANA",#N/A,FALSE,"QTD";"QTD_GENERALH2",#N/A,FALSE,"QTD";"QTD_PACKAGE",#N/A,FALSE,"QTD";"QTD_PRS",#N/A,FALSE,"QTD";"QTD_OTHER",#N/A,FALSE,"QTD"}</definedName>
    <definedName name="w2r5" hidden="1">{"QTD_OTHER",#N/A,FALSE,"QTD"}</definedName>
    <definedName name="wa" hidden="1">{"apci",#N/A,FALSE,"Chem_CY";"eastman",#N/A,FALSE,"Eastman";"betz",#N/A,FALSE,"Betz";"great lakes",#N/A,FALSE,"Great_Lakes";"hercules",#N/A,FALSE,"Hercules Chem Seg Data";"rohm",#N/A,FALSE,"Rohm";"union carbide",#N/A,FALSE,"Union";"witco",#N/A,FALSE,"Witco"}</definedName>
    <definedName name="wae.2" hidden="1">{#N/A,#N/A,FALSE,"Umsatz CH";#N/A,#N/A,FALSE,"ER CH";#N/A,#N/A,FALSE,"EA CH (2) ";#N/A,#N/A,FALSE,"EA CH";#N/A,#N/A,FALSE,"EA CH (3) ";#N/A,#N/A,FALSE,"EA CH (4)";#N/A,#N/A,FALSE,"KA CH";#N/A,#N/A,FALSE,"KA CH  (2)";#N/A,#N/A,FALSE,"KA CH  (3)";#N/A,#N/A,FALSE,"KA CH (4)"}</definedName>
    <definedName name="wae.er_er." hidden="1">{#N/A,#N/A,FALSE,"Umsatz EO BP";#N/A,#N/A,FALSE,"Umsatz EO OP";#N/A,#N/A,FALSE,"ER EO BP";#N/A,#N/A,FALSE,"ER EO OP";#N/A,#N/A,FALSE,"EA EO (2)";#N/A,#N/A,FALSE,"EA EO";#N/A,#N/A,FALSE,"EA EO (3)";#N/A,#N/A,FALSE,"EA EO (4)";#N/A,#N/A,FALSE,"KA EO  (2)";#N/A,#N/A,FALSE,"KA EO";#N/A,#N/A,FALSE,"KA EO  (3)";#N/A,#N/A,FALSE,"KA EO (4)"}</definedName>
    <definedName name="wcy" hidden="1">{"YD PRS",#N/A,FALSE,"YTD"}</definedName>
    <definedName name="we" hidden="1">{#N/A,#N/A,FALSE,"인원";#N/A,#N/A,FALSE,"비용2";#N/A,#N/A,FALSE,"비용1";#N/A,#N/A,FALSE,"비용";#N/A,#N/A,FALSE,"보증2";#N/A,#N/A,FALSE,"보증1";#N/A,#N/A,FALSE,"보증";#N/A,#N/A,FALSE,"손익1";#N/A,#N/A,FALSE,"손익";#N/A,#N/A,FALSE,"부서별매출";#N/A,#N/A,FALSE,"매출"}</definedName>
    <definedName name="we.3" hidden="1">{#N/A,#N/A,FALSE,"PMW Gruppe 99_98";#N/A,#N/A,FALSE,"PMW KG 98_99";#N/A,#N/A,FALSE,"PMW Inc. 99_98";#N/A,#N/A,FALSE,"PMW VTECH 99_98";#N/A,#N/A,FALSE,"PMW Thail. 99_98";#N/A,#N/A,FALSE,"PMW Canada 99_98";#N/A,#N/A,FALSE,"Währungsabw. 99_98"}</definedName>
    <definedName name="we.gb.gg" hidden="1">{#N/A,#N/A,FALSE,"Umsatz HM";#N/A,#N/A,FALSE,"ER HM";#N/A,#N/A,FALSE,"EA HM  (2)";#N/A,#N/A,FALSE,"EA HM ";#N/A,#N/A,FALSE,"EA HM  (4)";#N/A,#N/A,FALSE,"EA HM  (3)";#N/A,#N/A,FALSE,"KA HM  (2)";#N/A,#N/A,FALSE,"KA HM";#N/A,#N/A,FALSE,"KA HM  (3)";#N/A,#N/A,FALSE,"KA HM (4)"}</definedName>
    <definedName name="we3x" hidden="1">{"QTD_LPO2N2",#N/A,FALSE,"QTD"}</definedName>
    <definedName name="weaw" hidden="1">{"YTD",#N/A,FALSE,"SUM"}</definedName>
    <definedName name="weawe" hidden="1">{"QTD_HYCO",#N/A,FALSE,"QTD"}</definedName>
    <definedName name="wec"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wecs" hidden="1">{"QTD_PRS",#N/A,FALSE,"QTD"}</definedName>
    <definedName name="wecsd" hidden="1">{"sales growth",#N/A,FALSE,"summary";"oper income",#N/A,FALSE,"summary";"oros rank",#N/A,FALSE,"summary";"net assets",#N/A,FALSE,"summary";"asset turnover",#N/A,FALSE,"summary";"orona",#N/A,FALSE,"summary"}</definedName>
    <definedName name="wed" hidden="1">{"orixcsc",#N/A,FALSE,"ORIX CSC";"orixcsc2",#N/A,FALSE,"ORIX CSC"}</definedName>
    <definedName name="wed.2"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d.3"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d.5"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ds" hidden="1">{"overview",#N/A,FALSE,"summary";"net assets",#N/A,FALSE,"summary";"asset turnover",#N/A,FALSE,"summary";"orona",#N/A,FALSE,"summary"}</definedName>
    <definedName name="wee" hidden="1">{#N/A,#N/A,FALSE,"KA CH  (2)"}</definedName>
    <definedName name="weix" hidden="1">{"Comp_of_Price_Effect",#N/A,FALSE,"QTRDPVAR"}</definedName>
    <definedName name="wen.gb._hm." hidden="1">{#N/A,#N/A,FALSE,"Umsatz HM";#N/A,#N/A,FALSE,"ER HM";#N/A,#N/A,FALSE,"EA HM  (2)";#N/A,#N/A,FALSE,"EA HM ";#N/A,#N/A,FALSE,"EA HM  (4)";#N/A,#N/A,FALSE,"EA HM  (3)";#N/A,#N/A,FALSE,"KA HM  (2)";#N/A,#N/A,FALSE,"KA HM";#N/A,#N/A,FALSE,"KA HM  (3)";#N/A,#N/A,FALSE,"KA HM (4)"}</definedName>
    <definedName name="weop" hidden="1">{"oct_res_comm",#N/A,FALSE,"VarToBud"}</definedName>
    <definedName name="wer.g" hidden="1">{#N/A,#N/A,FALSE,"KA CH  (2)"}</definedName>
    <definedName name="weraw" hidden="1">{"mgmt forecast",#N/A,FALSE,"Mgmt Forecast";"dcf table",#N/A,FALSE,"Mgmt Forecast";"sensitivity",#N/A,FALSE,"Mgmt Forecast";"table inputs",#N/A,FALSE,"Mgmt Forecast";"calculations",#N/A,FALSE,"Mgmt Forecast"}</definedName>
    <definedName name="were" hidden="1">{"mgmt forecast",#N/A,FALSE,"Mgmt Forecast";"dcf table",#N/A,FALSE,"Mgmt Forecast";"sensitivity",#N/A,FALSE,"Mgmt Forecast";"table inputs",#N/A,FALSE,"Mgmt Forecast";"calculations",#N/A,FALSE,"Mgmt Forecast"}</definedName>
    <definedName name="wert" hidden="1">{#N/A,"PURADD",FALSE,"Business Analysis";#N/A,"PURSPP",FALSE,"Business Analysis";#N/A,"CTGIND",FALSE,"Business Analysis";#N/A,"PURCHM",FALSE,"Business Analysis";#N/A,"SPADD",FALSE,"Business Analysis";#N/A,"EPOXY",FALSE,"Business Analysis";#N/A,"PURPER",FALSE,"Business Analysis"}</definedName>
    <definedName name="wertw" hidden="1">#REF!</definedName>
    <definedName name="wew"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we" hidden="1">{"LOUISIANA",#N/A,FALSE,"CM"}</definedName>
    <definedName name="wews" hidden="1">{"pro_view",#N/A,FALSE,"EEFSNAP2";"rep_view",#N/A,FALSE,"EEFSNAP2"}</definedName>
    <definedName name="weza" hidden="1">{"QTD_PACKAGE",#N/A,FALSE,"QTD"}</definedName>
    <definedName name="weze" hidden="1">{#N/A,"PURADD",FALSE,"Business Analysis";#N/A,"PURSPP",FALSE,"Business Analysis";#N/A,"CTGIND",FALSE,"Business Analysis";#N/A,"PURCHM",FALSE,"Business Analysis";#N/A,"SPADD",FALSE,"Business Analysis";#N/A,"EPOXY",FALSE,"Business Analysis";#N/A,"PURPER",FALSE,"Business Analysis"}</definedName>
    <definedName name="wezf" hidden="1">{"YD PACKAGE",#N/A,FALSE,"YTD"}</definedName>
    <definedName name="whatever"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woi" hidden="1">{"detail",#N/A,FALSE,"mfg";"summary",#N/A,FALSE,"mfg"}</definedName>
    <definedName name="womxien" hidden="1">{"detail",#N/A,FALSE,"mfg";"summary",#N/A,FALSE,"mfg"}</definedName>
    <definedName name="wq" hidden="1">{"PRS",#N/A,FALSE,"CM"}</definedName>
    <definedName name="wqa" hidden="1">{#N/A,"PURCHM",FALSE,"Business Analysis";#N/A,"SPADD",FALSE,"Business Analysis"}</definedName>
    <definedName name="wqc" hidden="1">{"ACT",#N/A,FALSE,"Q3Elec P&amp;L fy 99  ";"BUD",#N/A,FALSE,"Q3Elec P&amp;L fy 99  ";"PRIOR",#N/A,FALSE,"Q3Elec P&amp;L fy 99  "}</definedName>
    <definedName name="wqd" hidden="1">{"OTHER",#N/A,FALSE,"CM"}</definedName>
    <definedName name="wqeq" hidden="1">{"Commentary",#N/A,FALSE,"May"}</definedName>
    <definedName name="wqer" hidden="1">{"TXO2N2_SLS",#N/A,FALSE,"MTHLYSLES";"TXH2_SLS",#N/A,FALSE,"MTHLYSLES";"LOUIS_SLS",#N/A,FALSE,"MTHLYSLES";"H2_SLS",#N/A,FALSE,"MTHLYSLES";"O2N2_SLS",#N/A,FALSE,"MTHLYSLES";"PACKAGE_SLS",#N/A,FALSE,"MTHLYSLES"}</definedName>
    <definedName name="wqwq" hidden="1">{"BA detail",#N/A,FALSE,"Q3YTD "}</definedName>
    <definedName name="wqx" hidden="1">{"Comp_of_Price_Effect",#N/A,FALSE,"QTRDPVAR"}</definedName>
    <definedName name="wr34ar" hidden="1">{"QTD_LOUISIANA",#N/A,FALSE,"QTD"}</definedName>
    <definedName name="wradw" hidden="1">{"YD LAPO2",#N/A,FALSE,"YTD";"YD LPH2",#N/A,FALSE,"YTD";"YD LOUISIANA",#N/A,FALSE,"YTD";"YD GENERALH2",#N/A,FALSE,"YTD";"YD PRS",#N/A,FALSE,"YTD";"YD PACKAGE",#N/A,FALSE,"YTD";"YD OTHER",#N/A,FALSE,"YTD"}</definedName>
    <definedName name="wrc" hidden="1">{#N/A,#N/A,FALSE,"TECH CENTRE RXDU66";#N/A,#N/A,FALSE,"ASU VAAX66";#N/A,#N/A,FALSE,"TCM VAKX66"}</definedName>
    <definedName name="wrewrw" hidden="1">{"QTR_ACT",#N/A,FALSE,"PROP_PBIT_DEV_Q3";"QTR_BUD",#N/A,FALSE,"PROP_PBIT_DEV_Q3";"YTD_BUD",#N/A,FALSE,"PROP_PBIT_DEV_Q3";"YTD_ACT",#N/A,FALSE,"PROP_PBIT_DEV_Q3";"FY95 SNAP3",#N/A,FALSE,"PROP_PBIT_DEV_Q3";"FY95_BUD",#N/A,FALSE,"PROP_PBIT_DEV_Q3";"FY96_BUD",#N/A,FALSE,"PROP_PBIT_DEV_Q3"}</definedName>
    <definedName name="wrf" hidden="1">{#N/A,"PURCHM",FALSE,"Business Analysis";#N/A,"SPADD",FALSE,"Business Analysis"}</definedName>
    <definedName name="wrm.pucspaddq2" hidden="1">{#N/A,"PURCHM",FALSE,"Business Analysis";#N/A,"SPADD",FALSE,"Business Analysis"}</definedName>
    <definedName name="wrn" hidden="1">{"glc1",#N/A,FALSE,"GLC";"glc2",#N/A,FALSE,"GLC";"glc3",#N/A,FALSE,"GLC";"glc4",#N/A,FALSE,"GLC";"glc5",#N/A,FALSE,"GLC"}</definedName>
    <definedName name="wrn._GME_97_02." hidden="1">{#N/A,#N/A,FALSE,"1997 FINAL";#N/A,#N/A,FALSE,"1998 FINAL";#N/A,#N/A,FALSE,"1999 FINAL";#N/A,#N/A,FALSE,"2000 FINAL";#N/A,#N/A,FALSE,"2001 FINAL";#N/A,#N/A,FALSE,"2002 FINAL"}</definedName>
    <definedName name="wrn.00.Forside." hidden="1">{#N/A,#N/A,FALSE,"Forside"}</definedName>
    <definedName name="wrn.01.KM." hidden="1">{"KMview",#N/A,FALSE,"KM"}</definedName>
    <definedName name="wrn.02.KS_HMS." hidden="1">{#N/A,#N/A,FALSE,"KS_HMS"}</definedName>
    <definedName name="wrn.03.Resultat." hidden="1">{#N/A,#N/A,FALSE,"Driftsresultat"}</definedName>
    <definedName name="wrn.04.Selger_Kjøper." hidden="1">{#N/A,#N/A,FALSE,"Selger-Kjøper"}</definedName>
    <definedName name="wrn.05.Forsyner." hidden="1">{#N/A,#N/A,FALSE,"Forsyner"}</definedName>
    <definedName name="wrn.06.Produserer." hidden="1">{#N/A,#N/A,FALSE,"Produserer"}</definedName>
    <definedName name="wrn.07.Leverer." hidden="1">{#N/A,#N/A,FALSE,"Leverer"}</definedName>
    <definedName name="wrn.08.Vedlikeholder." hidden="1">{#N/A,#N/A,FALSE,"Vedlikeholder"}</definedName>
    <definedName name="wrn.09.Støtteprosesser." hidden="1">{#N/A,#N/A,FALSE,"Støtteprosesser"}</definedName>
    <definedName name="wrn.1." hidden="1">{#N/A,#N/A,FALSE,"Calc";#N/A,#N/A,FALSE,"Sensitivity";#N/A,#N/A,FALSE,"LT Earn.Dil.";#N/A,#N/A,FALSE,"Dil. AVP"}</definedName>
    <definedName name="wrn.10.FAC." hidden="1">{#N/A,#N/A,FALSE,"FAC"}</definedName>
    <definedName name="wrn.11.Driftskapital." hidden="1">{#N/A,#N/A,FALSE,"Driftskapital"}</definedName>
    <definedName name="wrn.12.Investeringer." hidden="1">{#N/A,#N/A,FALSE,"Investeringer"}</definedName>
    <definedName name="wrn.13.Bemanning." hidden="1">{#N/A,#N/A,FALSE,"Bemanning"}</definedName>
    <definedName name="wrn.14.Valuta." hidden="1">{#N/A,#N/A,FALSE,"Valuta"}</definedName>
    <definedName name="wrn.1996._.BUDGET." hidden="1">{"SUMMARY",#N/A,TRUE,"SUMMARY";"compare",#N/A,TRUE,"Vs. Bus Plan";"ratios",#N/A,TRUE,"Ratios";"REVENUE",#N/A,TRUE,"Revenue";"expenses",#N/A,TRUE,"1996 budget";"payroll",#N/A,TRUE,"Payroll"}</definedName>
    <definedName name="wrn.1996._.TO._.2004." hidden="1">{"ten year ratios",#N/A,TRUE,"PROFIT_LOSS";"ten year ratios",#N/A,TRUE,"Ratios";"ten yr opex and capex",#N/A,TRUE,"1996 budget";"ten year revenues",#N/A,TRUE,"Revenue_1996-2004";"ten year payroll",#N/A,TRUE,"Payroll"}</definedName>
    <definedName name="wrn.9_3._.3_5D." hidden="1">{"Budget slide",#N/A,FALSE,"900 3-5D";"Other costs",#N/A,FALSE,"900 3-5D";"MSEK",#N/A,FALSE,"900 3-5D";"SEK Car",#N/A,FALSE,"900 3-5D"}</definedName>
    <definedName name="wrn.9_3._.conv." hidden="1">{"Budget slide",#N/A,FALSE,"900 CONV";"Other costs",#N/A,FALSE,"900 CONV";"MSEK",#N/A,FALSE,"900 CONV";"SEK Car",#N/A,FALSE,"900 CONV"}</definedName>
    <definedName name="wrn.9_5._.sedan." hidden="1">{"Budget slide",#N/A,FALSE,"9-5 SEDAN";"Other costs",#N/A,FALSE,"9-5 SEDAN";"MSEK",#N/A,FALSE,"9-5 SEDAN";"SEK Car",#N/A,FALSE,"9-5 SEDAN"}</definedName>
    <definedName name="wrn.9_5._.wagon." hidden="1">{"Budget slide",#N/A,FALSE,"9-5 WAGON";"Other costs",#N/A,FALSE,"9-5 WAGON";"MSEK",#N/A,FALSE,"9-5 WAGON";"SEK Car",#N/A,FALSE,"9-5 WAGON"}</definedName>
    <definedName name="wrn.9000." hidden="1">{"Budget slide",#N/A,FALSE,"9000";"Other costs",#N/A,FALSE,"9000";"MSEK",#N/A,FALSE,"9000";"SEK Car",#N/A,FALSE,"9000"}</definedName>
    <definedName name="wrn.ACC5408." hidden="1">{"ACC5408",#N/A,FALSE,"FORCARTA"}</definedName>
    <definedName name="wrn.ACCPAY." hidden="1">{"ACC1",#N/A,FALSE,"ACCPAYAB";"ACC2",#N/A,FALSE,"ACCPAYAB"}</definedName>
    <definedName name="wrn.ACCT5000." hidden="1">{"ACC1",#N/A,FALSE,"ACCT5000";"ACC2",#N/A,FALSE,"ACCT5000"}</definedName>
    <definedName name="wrn.adj95." hidden="1">{"adj95mult",#N/A,FALSE,"COMPCO";"adj95est",#N/A,FALSE,"COMPCO"}</definedName>
    <definedName name="wrn.Aging"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hidden="1">{#N/A,#N/A,FALSE,"Admin";#N/A,#N/A,FALSE,"Systems";#N/A,#N/A,FALSE,"Rot. Machines";#N/A,#N/A,FALSE,"FASID";#N/A,#N/A,FALSE,"Elect";#N/A,#N/A,FALSE,"Packs"}</definedName>
    <definedName name="wrn.all._.3._.years." hidden="1">{#N/A,#N/A,FALSE,"Worldwide FY00";#N/A,#N/A,FALSE,"Worldwide FY01";#N/A,#N/A,FALSE,"Worldwide FY02"}</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nLs." hidden="1">{"Sep 98 Segment PnL",#N/A,FALSE,"Full Income Statements";"Sep 99 Segment PnL",#N/A,FALSE,"Full Income Statements";"Sep 98 PnL",#N/A,FALSE,"Full Income Statements";"Sep 99 PnL",#N/A,FALSE,"Full Income Statements"}</definedName>
    <definedName name="wrn.all._.reports." hidden="1">{"qty and inventory value",#N/A,FALSE,"MPartners";"general ledger entries",#N/A,FALSE,"MPartners"}</definedName>
    <definedName name="wrn.All._.sheets." hidden="1">{#N/A,"TCHEM",FALSE,"BSHIST.XLS";#N/A,"NONDV",FALSE,"BSHIST.XLS";#N/A,"POLY",FALSE,"BSHIST.XLS";#N/A,"PVOH",FALSE,"BSHIST.XLS";#N/A,"ACET",FALSE,"BSHIST.XLS";#N/A,"EMUL",FALSE,"BSHIST.XLS";#N/A,"ICD",FALSE,"BSHIST.XLS";#N/A,"DMU",FALSE,"BSHIST.XLS";#N/A,"METHYL",FALSE,"BSHIST.XLS";#N/A,"HIGHER",FALSE,"BSHIST.XLS";#N/A,"AMM",FALSE,"BSHIST.XLS";#N/A,"CVT",FALSE,"BSHIST.XLS";#N/A,"MEOH",FALSE,"BSHIST.XLS";#N/A,"SPEC",FALSE,"BSHIST.XLS";#N/A,"DERIV",FALSE,"BSHIST.XLS";#N/A,"PINTER",FALSE,"BSHIST.XLS";#N/A,"NEWVEN",FALSE,"BSHIST.XLS";#N/A,"PURPER",FALSE,"BSHIST.XLS";#N/A,"PURADD",FALSE,"BSHIST.XLS";#N/A,"PURSPP",FALSE,"BSHIST.XLS";#N/A,"CTGIND",FALSE,"BSHIST.XLS";#N/A,"ANCHOR",FALSE,"BSHIST.XLS";#N/A,"SPADD",FALSE,"BSHIST.XLS"}</definedName>
    <definedName name="wrn.all._.slides." hidden="1">{#N/A,#N/A,FALSE,"Trends";#N/A,#N/A,FALSE,"As Reported";#N/A,#N/A,FALSE,"(un) Commited"}</definedName>
    <definedName name="wrn.all._.views." hidden="1">{"vol data",#N/A,FALSE,"Datasheet";"vol graph",#N/A,FALSE,"Volume";"price data",#N/A,FALSE,"Datasheet";"price graph",#N/A,FALSE,"Price";"dp data",#N/A,FALSE,"Datasheet";"dp graph",#N/A,FALSE,"DirectProfit"}</definedName>
    <definedName name="wrn.all.2" hidden="1">{#N/A,#N/A,FALSE,"DCF";#N/A,#N/A,FALSE,"WACC";#N/A,#N/A,FALSE,"Sales_EBIT";#N/A,#N/A,FALSE,"Capex_Depreciation";#N/A,#N/A,FALSE,"WC";#N/A,#N/A,FALSE,"Interest";#N/A,#N/A,FALSE,"Assumptions"}</definedName>
    <definedName name="wrn.all_years." hidden="1">{#N/A,#N/A,FALSE,"Austria"}</definedName>
    <definedName name="wrn.ALL2." hidden="1">{#N/A,#N/A,FALSE,"DCF";#N/A,#N/A,FALSE,"WACC";#N/A,#N/A,FALSE,"Sales_EBIT";#N/A,#N/A,FALSE,"Capex_Depreciation";#N/A,#N/A,FALSE,"WC";#N/A,#N/A,FALSE,"Interest";#N/A,#N/A,FALSE,"Assumptions"}</definedName>
    <definedName name="wrn.ALL4" hidden="1">{#N/A,#N/A,FALSE,"ASSUMPTIONS";#N/A,#N/A,FALSE,"Valuation Summary";"page1",#N/A,FALSE,"PRESENTATION";"page2",#N/A,FALSE,"PRESENTATION";#N/A,#N/A,FALSE,"ORIGINAL_ROLLBACK"}</definedName>
    <definedName name="wrn.ALL5" hidden="1">{#N/A,#N/A,FALSE,"ASSUMPTIONS";#N/A,#N/A,FALSE,"Valuation Summary";"page1",#N/A,FALSE,"PRESENTATION";"page2",#N/A,FALSE,"PRESENTATION";#N/A,#N/A,FALSE,"ORIGINAL_ROLLBACK"}</definedName>
    <definedName name="wrn.ALL6" hidden="1">{#N/A,#N/A,FALSE,"ASSUMPTIONS";#N/A,#N/A,FALSE,"Valuation Summary";"page1",#N/A,FALSE,"PRESENTATION";"page2",#N/A,FALSE,"PRESENTATION";#N/A,#N/A,FALSE,"ORIGINAL_ROLLBACK"}</definedName>
    <definedName name="wrn.ALL8" hidden="1">{#N/A,#N/A,FALSE,"ASSUMPTIONS";#N/A,#N/A,FALSE,"Valuation Summary";"page1",#N/A,FALSE,"PRESENTATION";"page2",#N/A,FALSE,"PRESENTATION";#N/A,#N/A,FALSE,"ORIGINAL_ROLLBACK"}</definedName>
    <definedName name="wrn.AllDataPages." hidden="1">{#N/A,#N/A,FALSE,"Balance Sheet";#N/A,#N/A,FALSE,"Income Statement";#N/A,#N/A,FALSE,"Changes in Financial Position"}</definedName>
    <definedName name="wrn.ALLOW._.COST." hidden="1">{"TOTAL",#N/A,TRUE,"DETAIL";"COS",#N/A,TRUE,"DETAIL";"DOMESTIC",#N/A,TRUE,"DETAIL";"DOM TRACK",#N/A,TRUE,"DETAIL";#N/A,#N/A,TRUE,"SHOW";#N/A,#N/A,TRUE,"BALANCE";#N/A,#N/A,TRUE,"NET SALE"}</definedName>
    <definedName name="wrn.APCI._.Tab." hidden="1">{#N/A,#N/A,FALSE,"P and L ";#N/A,#N/A,FALSE,"Sales";#N/A,#N/A,FALSE,"Overheads";#N/A,#N/A,FALSE,"R and D";#N/A,#N/A,FALSE,"Operating Income";#N/A,#N/A,FALSE,"Equity Affiliate Income";"M Factors Print",#N/A,FALSE,"Major Factors"}</definedName>
    <definedName name="wrn.APCT." hidden="1">{"Page1",#N/A,FALSE,"APCT";"Page2",#N/A,FALSE,"APCT"}</definedName>
    <definedName name="wrn.APL." hidden="1">{"Page1",#N/A,FALSE,"APL";"Page2",#N/A,FALSE,"APL"}</definedName>
    <definedName name="wrn.Appropriation." hidden="1">{#N/A,#N/A,FALSE,"Title Sheet";#N/A,#N/A,FALSE,"GMCL A.R.";#N/A,#N/A,FALSE,"P.A.R.(CAP)";#N/A,#N/A,FALSE,"Forecast";#N/A,#N/A,FALSE,"1 Land";#N/A,#N/A,FALSE,"2 Buildings";#N/A,#N/A,FALSE,"3 Machinery and Equipment";#N/A,#N/A,FALSE,"4 Tooling";#N/A,#N/A,FALSE,"5 Operations";#N/A,#N/A,FALSE,"Detail 1";#N/A,#N/A,FALSE,"Detail 2";#N/A,#N/A,FALSE,"Detail 3";#N/A,#N/A,FALSE,"Savings Estimates";#N/A,#N/A,FALSE,"DCF ROI";#N/A,#N/A,FALSE,"Employment Impact";#N/A,#N/A,FALSE,"Environment";#N/A,#N/A,FALSE,"Energy Usage";#N/A,#N/A,FALSE,"Prelimiary DR";#N/A,#N/A,FALSE,"Programable Devices";#N/A,#N/A,FALSE,"Check Off List";#N/A,#N/A,FALSE,"Info"}</definedName>
    <definedName name="wrn.APRIL._.9TO30." hidden="1">{#N/A,#N/A,FALSE,"LEASING R$ NAC SEM CARÊNCIA";#N/A,#N/A,FALSE,"LEASING R$ NAC SEM CARÊNCIA (2)";#N/A,#N/A,FALSE,"CDC R$ NAC SEM CARÊNCIA";#N/A,#N/A,FALSE,"CDC R$ NAC SEM CARÊNCIA (2)";#N/A,#N/A,FALSE,"DADOS BÁSICOS";#N/A,#N/A,FALSE,"CONSÓRCIO";#N/A,#N/A,FALSE,"SUMMARY - MAR-98";#N/A,#N/A,FALSE,"ASSUMPTIONS"}</definedName>
    <definedName name="wrn.ARGENTINA." hidden="1">{"ARGENTINA",#N/A,FALSE,"FORCARTA"}</definedName>
    <definedName name="wrn.ARGON._.PRICING." hidden="1">{"ARGON PRICING",#N/A,FALSE,"ARGON"}</definedName>
    <definedName name="wrn.ARGON._.REVENUE." hidden="1">{"ARGON REVENUE",#N/A,FALSE,"ARGON"}</definedName>
    <definedName name="wrn.ARGON._.VOLUME." hidden="1">{"ARGON VOLUME",#N/A,FALSE,"ARGON"}</definedName>
    <definedName name="wrn.ARGON_VOL" hidden="1">{"ARGON VOLUME",#N/A,FALSE,"ARGON"}</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balsheet." hidden="1">{"ICDANDNONDIV",#N/A,FALSE,"BSALLNOW.XLS";"polyandpurperf",#N/A,FALSE,"BSALLNOW.XLS"}</definedName>
    <definedName name="wrn.betz." hidden="1">{"net assets",#N/A,FALSE,"summary";"asset turnover",#N/A,FALSE,"summary";"orona",#N/A,FALSE,"summary"}</definedName>
    <definedName name="wrn.Bewegungsbilanz." hidden="1">{#N/A,#N/A,FALSE,"Mittelherkunft";#N/A,#N/A,FALSE,"Mittelverwendung"}</definedName>
    <definedName name="wrn.Bilanz." hidden="1">{#N/A,#N/A,FALSE,"Layout Aktiva";#N/A,#N/A,FALSE,"Layout Passiva"}</definedName>
    <definedName name="wrn.Both." hidden="1">{"detail",#N/A,FALSE,"mfg";"summary",#N/A,FALSE,"mfg"}</definedName>
    <definedName name="wrn.Both.2" hidden="1">{"detail",#N/A,FALSE,"mfg";"summary",#N/A,FALSE,"mfg"}</definedName>
    <definedName name="wrn.both1" hidden="1">{"detail",#N/A,FALSE,"mfg";"summary",#N/A,FALSE,"mfg"}</definedName>
    <definedName name="wrn.both10" hidden="1">{"detail",#N/A,FALSE,"mfg";"summary",#N/A,FALSE,"mfg"}</definedName>
    <definedName name="wrn.both102" hidden="1">{"detail",#N/A,FALSE,"mfg";"summary",#N/A,FALSE,"mfg"}</definedName>
    <definedName name="wrn.both11" hidden="1">{"detail",#N/A,FALSE,"mfg";"summary",#N/A,FALSE,"mfg"}</definedName>
    <definedName name="wrn.both12" hidden="1">{"detail",#N/A,FALSE,"mfg";"summary",#N/A,FALSE,"mfg"}</definedName>
    <definedName name="wrn.Both31" hidden="1">{"detail",#N/A,FALSE,"mfg";"summary",#N/A,FALSE,"mfg"}</definedName>
    <definedName name="wrn.Both32" hidden="1">{"detail",#N/A,FALSE,"mfg";"summary",#N/A,FALSE,"mfg"}</definedName>
    <definedName name="wrn.Both34" hidden="1">{"detail",#N/A,FALSE,"mfg";"summary",#N/A,FALSE,"mfg"}</definedName>
    <definedName name="wrn.Both35" hidden="1">{"detail",#N/A,FALSE,"mfg";"summary",#N/A,FALSE,"mfg"}</definedName>
    <definedName name="wrn.Both42" hidden="1">{"detail",#N/A,FALSE,"mfg";"summary",#N/A,FALSE,"mfg"}</definedName>
    <definedName name="wrn.both71" hidden="1">{"detail",#N/A,FALSE,"mfg";"summary",#N/A,FALSE,"mfg"}</definedName>
    <definedName name="wrn.botha11" hidden="1">{"detail",#N/A,FALSE,"mfg";"summary",#N/A,FALSE,"mfg"}</definedName>
    <definedName name="wrn.botha2" hidden="1">{"detail",#N/A,FALSE,"mfg";"summary",#N/A,FALSE,"mfg"}</definedName>
    <definedName name="wrn.bothab2" hidden="1">{"detail",#N/A,FALSE,"mfg";"summary",#N/A,FALSE,"mfg"}</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RAZAUTO." hidden="1">{"BRAZAUTO",#N/A,FALSE,"FORCARTA"}</definedName>
    <definedName name="wrn.BROCHURE." hidden="1">{"ACT",#N/A,FALSE,"Q3Elec P&amp;L fy 99  ";"BUD",#N/A,FALSE,"Q3Elec P&amp;L fy 99  ";"PRIOR",#N/A,FALSE,"Q3Elec P&amp;L fy 99  "}</definedName>
    <definedName name="wrn.BROCHYTD." hidden="1">{"YTDACT",#N/A,FALSE,"YTD Cum";"YTDBUD",#N/A,FALSE,"YTD Cum";"YTDPRIOR",#N/A,FALSE,"YTD Cum"}</definedName>
    <definedName name="wrn.bsall." hidden="1">{"pg1",#N/A,FALSE,"BSALLNOW.XLS";"pg2",#N/A,FALSE,"BSALLNOW.XLS";"pg3",#N/A,FALSE,"BSALLNOW.XLS"}</definedName>
    <definedName name="wrn.cash." hidden="1">{"whocash",#N/A,FALSE,"WHO";"ehocash",#N/A,FALSE,"EHO";"apcash",#N/A,FALSE,"ASIA";"hqcash",#N/A,FALSE,"HQ";"conscash",#N/A,FALSE,"CONS"}</definedName>
    <definedName name="wrn.Cash._.Flow." hidden="1">{#N/A,#N/A,FALSE,"Layout Cash Flow"}</definedName>
    <definedName name="wrn.Cash._.Flow._.Report."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wrn.CEA._.FY97." hidden="1">{"CEA FY97",#N/A,FALSE,"C.E.A. FY97"}</definedName>
    <definedName name="wrn.CEC._.slides." hidden="1">{#N/A,#N/A,FALSE,"Cover";#N/A,#N/A,FALSE,"Initial comments";#N/A,#N/A,FALSE,"Trends";#N/A,#N/A,FALSE,"marker1";#N/A,#N/A,FALSE,"Group Spending";#N/A,#N/A,FALSE,"(un) Commited";#N/A,#N/A,FALSE,"delegations";#N/A,#N/A,FALSE,"marker2";#N/A,#N/A,FALSE,"marker3";#N/A,#N/A,FALSE,"Support request";#N/A,#N/A,FALSE,"Support trends";#N/A,#N/A,FALSE,"backup cover";#N/A,#N/A,FALSE,"Acquisitions";#N/A,#N/A,FALSE,"Vs May";#N/A,#N/A,FALSE,"marker4";"main view",#N/A,FALSE,"As Reported"}</definedName>
    <definedName name="wrn.Chemicals." hidden="1">{"PnL",#N/A,FALSE,"Chem P&amp;L";"Responsibility",#N/A,FALSE,"Chem P&amp;L";"Cost Control",#N/A,FALSE,"Chem P&amp;L"}</definedName>
    <definedName name="wrn.CM_ALL." hidden="1">{"LAPO2N2",#N/A,FALSE,"CM";"TOTTEXAS",#N/A,FALSE,"CM";"LOUISIANA",#N/A,FALSE,"CM";"GENERALH2",#N/A,FALSE,"CM";"PRS",#N/A,FALSE,"CM";"PACKAGE",#N/A,FALSE,"CM";"OTHER",#N/A,FALSE,"CM"}</definedName>
    <definedName name="wrn.CM_GENERALH2." hidden="1">{"GENERALH2",#N/A,FALSE,"CM"}</definedName>
    <definedName name="wrn.CM_LAPORTE_O2N2." hidden="1">{"LAPO2N2",#N/A,FALSE,"CM"}</definedName>
    <definedName name="wrn.CM_LOUISIANA." hidden="1">{"LOUISIANA",#N/A,FALSE,"CM"}</definedName>
    <definedName name="wrn.CM_OTHER." hidden="1">{"OTHER",#N/A,FALSE,"CM"}</definedName>
    <definedName name="wrn.CM_PACKAGE." hidden="1">{"PACKAGE",#N/A,FALSE,"CM"}</definedName>
    <definedName name="wrn.CM_PRS." hidden="1">{"PRS",#N/A,FALSE,"CM"}</definedName>
    <definedName name="wrn.CM_TEXAS._.HYCO." hidden="1">{"TOTTEXAS",#N/A,FALSE,"CM"}</definedName>
    <definedName name="wrn.CMVsBud." hidden="1">{"Page1",#N/A,FALSE,"OpExJanvsBud";"Page2",#N/A,FALSE,"OpExJanvsBud"}</definedName>
    <definedName name="wrn.CMVsPY." hidden="1">{"Page 1",#N/A,FALSE,"OpExJanVsPY";"Page 2",#N/A,FALSE,"OpExJanVsPY"}</definedName>
    <definedName name="wrn.COMPCO." hidden="1">{"Page1",#N/A,FALSE,"CompCo";"Page2",#N/A,FALSE,"CompCo"}</definedName>
    <definedName name="wrn.competitor._.analysis." hidden="1">{"summary",#N/A,FALSE,"summary";"sales growth",#N/A,FALSE,"summary";"oper income",#N/A,FALSE,"summary";"oros rank",#N/A,FALSE,"summary";"net assets",#N/A,FALSE,"summary";"asset turnover",#N/A,FALSE,"summary";"orona",#N/A,FALSE,"summary";"total return",#N/A,FALSE,"summary";"overview",#N/A,FALSE,"summary"}</definedName>
    <definedName name="wrn.Consolidated." hidden="1">{"PnL",#N/A,FALSE,"Total P&amp;L";"Cost Control",#N/A,FALSE,"Total P&amp;L"}</definedName>
    <definedName name="wrn.CONTHEAD." hidden="1">{"CONTHEAD",#N/A,FALSE,"FORCARTA"}</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ibution." hidden="1">{#N/A,#N/A,FALSE,"Contribution Analysis"}</definedName>
    <definedName name="wrn.CORSA." hidden="1">{"CORSA",#N/A,FALSE,"FORCARTA"}</definedName>
    <definedName name="wrn.COS." hidden="1">{"PAGE 1",#N/A,FALSE,"COS";"PAGE 2",#N/A,FALSE,"COS";"PAGE 3",#N/A,FALSE,"COS"}</definedName>
    <definedName name="wrn.COS._.EX._.GEISMAR." hidden="1">{"PAGE 1",#N/A,FALSE,"COS Excluding Geismar";"PAGE 2",#N/A,FALSE,"COS Excluding Geismar";"PAGE 3",#N/A,FALSE,"COS Excluding Geismar"}</definedName>
    <definedName name="wrn.COST._.OF._.SALES." hidden="1">{"COST OF SALES",#N/A,FALSE,"C.O.SALES"}</definedName>
    <definedName name="wrn.Cover." hidden="1">{"coverall",#N/A,FALSE,"Definitions";"cover1",#N/A,FALSE,"Definitions";"cover2",#N/A,FALSE,"Definitions";"cover3",#N/A,FALSE,"Definitions";"cover4",#N/A,FALSE,"Definitions";"cover5",#N/A,FALSE,"Definitions";"blank",#N/A,FALSE,"Definitions"}</definedName>
    <definedName name="wrn.Current._.Month._.Current._.Yr._.Only." hidden="1">{"Month Summary",#N/A,FALSE,"Summary";"Total Details",#N/A,FALSE,"Current Yr";"Polymers Details",#N/A,FALSE,"Current Yr";"Performance Details",#N/A,FALSE,"Current Yr";"ICD Details",#N/A,FALSE,"Current Yr"}</definedName>
    <definedName name="wrn.Current._.Month._.Everything."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wrn.CW._.MERGER." hidden="1">{"CW IS",#N/A,FALSE,"C&amp;W";"CW CASH FLOW",#N/A,FALSE,"C&amp;W";"CW BALANCE SHEET",#N/A,FALSE,"C&amp;W";"TWTC IS &amp; CF",#N/A,FALSE,"TWT";"TWTC BS",#N/A,FALSE,"TWT";"TWTC MERGER ANALYSIS",#N/A,FALSE,"TWT Contribution";"PROFORMA TWTC",#N/A,FALSE,"C&amp;W-TWT";"MFN IS",#N/A,FALSE,"MFN";"MFN MERGER ANALYSIS",#N/A,FALSE,"MFN Contribution";"MFN PRO FORMA",#N/A,FALSE,"C&amp;W-MFN";"MFN BS",#N/A,FALSE,"MFN"}</definedName>
    <definedName name="wrn.csc." hidden="1">{"orixcsc",#N/A,FALSE,"ORIX CSC";"orixcsc2",#N/A,FALSE,"ORIX CSC"}</definedName>
    <definedName name="wrn.csc2." hidden="1">{#N/A,#N/A,FALSE,"ORIX CSC"}</definedName>
    <definedName name="wrn.d"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rn.data." hidden="1">{"apci",#N/A,FALSE,"Chem_CY";"eastman",#N/A,FALSE,"Eastman";"betz",#N/A,FALSE,"Betz";"great lakes",#N/A,FALSE,"Great_Lakes";"hercules",#N/A,FALSE,"Hercules Chem Seg Data";"rohm",#N/A,FALSE,"Rohm";"union carbide",#N/A,FALSE,"Union";"witco",#N/A,FALSE,"Witco"}</definedName>
    <definedName name="wrn.dcf." hidden="1">{"dcfsummary",#N/A,FALSE,"NHY - DCF Valuation";"agriculture",#N/A,FALSE,"NHY - DCF Valuation";"oilgas",#N/A,FALSE,"NHY - DCF Valuation";"oilgastot",#N/A,FALSE,"NHY - DCF Valuation";"lightmetals",#N/A,FALSE,"NHY - DCF Valuation";"petrochemicals",#N/A,FALSE,"NHY - DCF Valuation";"other",#N/A,FALSE,"NHY - DCF Valuation"}</definedName>
    <definedName name="wrn.dcf2" hidden="1">{"mgmt forecast",#N/A,FALSE,"Mgmt Forecast";"dcf table",#N/A,FALSE,"Mgmt Forecast";"sensitivity",#N/A,FALSE,"Mgmt Forecast";"table inputs",#N/A,FALSE,"Mgmt Forecast";"calculations",#N/A,FALSE,"Mgmt Forecast"}</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EFERASS." hidden="1">{"DEFERASS",#N/A,FALSE,"FORCARTA"}</definedName>
    <definedName name="wrn.DEFERASW." hidden="1">{"DEFERASW",#N/A,FALSE,"FORCARTA"}</definedName>
    <definedName name="wrn.DEFERLIA." hidden="1">{"DEFERLIA",#N/A,FALSE,"FORCARTA"}</definedName>
    <definedName name="wrn.Delchamps." hidden="1">{"Operating Data",#N/A,TRUE,"Sheet1";"Valuation Matrix",#N/A,TRUE,"Sheet1";"Sales Analysis",#N/A,TRUE,"Sheet1";"Closed Remodelled New",#N/A,TRUE,"Sheet1";"Competitive and FSP",#N/A,TRUE,"Sheet1";"Working Capital and Capex",#N/A,TRUE,"Sheet1";"depreciation",#N/A,TRUE,"Sheet1"}</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iscuss." hidden="1">{#N/A,#N/A,FALSE,"TOC";#N/A,#N/A,FALSE,"Macro Assumptions";#N/A,#N/A,FALSE,"Bank Assumptions";#N/A,#N/A,FALSE,"BS";#N/A,#N/A,FALSE,"P&amp;L";#N/A,#N/A,FALSE,"Capital";#N/A,#N/A,FALSE,"Ratios";#N/A,#N/A,FALSE,"Loan Quality";#N/A,#N/A,FALSE,"Avg_Assets";#N/A,#N/A,FALSE,"Fixed assets";#N/A,#N/A,FALSE,"Trading Income";#N/A,#N/A,FALSE,"Employees";#N/A,#N/A,FALSE,"Other costs";#N/A,#N/A,FALSE,"Other income";#N/A,#N/A,FALSE,"FCF"}</definedName>
    <definedName name="wrn.document." hidden="1">{"consolidated",#N/A,FALSE,"Sheet1";"cms",#N/A,FALSE,"Sheet1";"fse",#N/A,FALSE,"Sheet1"}</definedName>
    <definedName name="wrn.DOM." hidden="1">{"DOM",#N/A,FALSE,"A8CONTENT"}</definedName>
    <definedName name="wrn.dom3" hidden="1">{"DOM",#N/A,FALSE,"A8CONTENT"}</definedName>
    <definedName name="wrn.DON." hidden="1">{"DOM",#N/A,FALSE,"A8CONTENT"}</definedName>
    <definedName name="wrn.Draft." hidden="1">{"Draft",#N/A,FALSE,"Feb-96"}</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wrn.Drucken._.H.C.._.Starck." hidden="1">{#N/A,#N/A,FALSE,"Rohstoffnotierungen";#N/A,#N/A,FALSE,"ER HCST Erw. 99";#N/A,#N/A,FALSE,"ER HCST Plan 00";#N/A,#N/A,FALSE,"Umsatz KG";#N/A,#N/A,FALSE,"ER HCST";#N/A,#N/A,FALSE,"EA ST (2)";#N/A,#N/A,FALSE,"EA ST";#N/A,#N/A,FALSE,"EA ST (3)";#N/A,#N/A,FALSE,"EA ST (4)";#N/A,#N/A,FALSE,"KA ST  (2)";#N/A,#N/A,FALSE,"KA ST";#N/A,#N/A,FALSE,"KA ST  (3)";#N/A,#N/A,FALSE,"KA ST (4)"}</definedName>
    <definedName name="wrn.Economic._.Value._.Added._.Analysis." hidden="1">{"EVA",#N/A,FALSE,"EVA";"WACC",#N/A,FALSE,"WACC"}</definedName>
    <definedName name="wrn.EES_BUD_ACT_PY."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wrn.EES_BUD_SNAP_ACT_PY."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wrn.EES_CHECK."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wrn.EntitiesWithReclasses." hidden="1">{"page1",#N/A,FALSE,"EntitiesWithReclasses";"page2",#N/A,FALSE,"EntitiesWithReclasses";"page3",#N/A,FALSE,"EntitiesWithReclasses";"page4",#N/A,FALSE,"EntitiesWithReclasses";"page5",#N/A,FALSE,"EntitiesWithReclasses";"page6",#N/A,FALSE,"EntitiesWithReclasses"}</definedName>
    <definedName name="wrn.enyém."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quipment." hidden="1">{"PnL",#N/A,FALSE,"Equip P&amp;L";"Responsibility",#N/A,FALSE,"Equip P&amp;L";"Cost Control",#N/A,FALSE,"Equip P&amp;L"}</definedName>
    <definedName name="wrn.erstecpmrt." hidden="1">{#N/A,#N/A,FALSE,"TOC";#N/A,#N/A,FALSE,"CPM";#N/A,#N/A,FALSE,"Growth";#N/A,#N/A,FALSE,"TRANS_con";#N/A,#N/A,FALSE,"TRANS_min";#N/A,#N/A,FALSE,"control";#N/A,#N/A,FALSE,"ecRat1";#N/A,#N/A,FALSE,"ecBS";#N/A,#N/A,FALSE,"ecCBS";#N/A,#N/A,FALSE,"ecIS";#N/A,#N/A,FALSE,"ecCIS";#N/A,#N/A,FALSE,"WecRat1";#N/A,#N/A,FALSE,"WecBS";#N/A,#N/A,FALSE,"WecCBS";#N/A,#N/A,FALSE,"WecIS";#N/A,#N/A,FALSE,"WecCIS"}</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XCH." hidden="1">{"EXCH",#N/A,FALSE,"ECOINDBP"}</definedName>
    <definedName name="wrn.EXPORT." hidden="1">{"EXPORT",#N/A,FALSE,"A8CONTENT"}</definedName>
    <definedName name="wrn.export2" hidden="1">{"EXPORT",#N/A,FALSE,"A8CONTENT"}</definedName>
    <definedName name="wrn.FCB." hidden="1">{"FCB_ALL",#N/A,FALSE,"FCB"}</definedName>
    <definedName name="wrn.fcb2" hidden="1">{"FCB_ALL",#N/A,FALSE,"FCB"}</definedName>
    <definedName name="wrn.Final." hidden="1">{"Final",#N/A,FALSE,"Feb-96"}</definedName>
    <definedName name="wrn.FINAL._.RESUMO." hidden="1">{"CORSA",#N/A,FALSE,"RESUMO FINAL";"KADETT",#N/A,FALSE,"RESUMO FINAL";"VECTRA",#N/A,FALSE,"RESUMO FINAL";"OMEGA",#N/A,FALSE,"RESUMO FINAL";"S_10",#N/A,FALSE,"RESUMO FINAL";"BLAZER",#N/A,FALSE,"RESUMO FINAL"}</definedName>
    <definedName name="wrn.Finanzbedarfsrechnung." hidden="1">{#N/A,#N/A,FALSE,"Finanzbedarfsrechnung"}</definedName>
    <definedName name="wrn.FINSOC1." hidden="1">{"FINSOC1",#N/A,FALSE,"FORCARTA"}</definedName>
    <definedName name="wrn.FINSOC2." hidden="1">{"FINSOC2",#N/A,FALSE,"FORCARTA"}</definedName>
    <definedName name="wrn.FINSOC3." hidden="1">{"FINSOC3",#N/A,FALSE,"FORCARTA"}</definedName>
    <definedName name="wrn.FIVE._.YEAR._.PROJECTION." hidden="1">{"FIVEYEAR",#N/A,TRUE,"SUMMARY";"FIVEYEAR",#N/A,TRUE,"Ratios";"FIVEYEAR",#N/A,TRUE,"Revenue";"FIVEYEAR",#N/A,TRUE,"DETAIL";"FIVEYEAR",#N/A,TRUE,"Payroll"}</definedName>
    <definedName name="wrn.FORCARTA." hidden="1">{"ACC5408",#N/A,FALSE,"FORCARTA";"ARGENTINA",#N/A,FALSE,"FORCARTA";"BRAZAUTO",#N/A,FALSE,"FORCARTA";"CONTHEAD",#N/A,FALSE,"FORCARTA";"CORSA",#N/A,FALSE,"FORCARTA";"DEFERASS",#N/A,FALSE,"FORCARTA";"DEFERASW",#N/A,FALSE,"FORCARTA";"DEFERLIA",#N/A,FALSE,"FORCARTA";"FINSOC1",#N/A,FALSE,"FORCARTA";"FINSOC2",#N/A,FALSE,"FORCARTA";"FINSOC3",#N/A,FALSE,"FORCARTA";"RECOVER",#N/A,FALSE,"FORCARTA";#N/A,#N/A,FALSE,"FORCARTA";"ACC9262",#N/A,FALSE,"FORCARTA"}</definedName>
    <definedName name="wrn.FULL." hidden="1">{"divisions",#N/A,TRUE,"Drivers";"PandL_Ratios",#N/A,TRUE,"P&amp;L"}</definedName>
    <definedName name="wrn.Full._.Report." hidden="1">{#N/A,#N/A,TRUE,"Income Statement";#N/A,#N/A,TRUE,"Gas Assumptions";#N/A,#N/A,TRUE,"DCF";#N/A,#N/A,TRUE,"Depreciation Matrix";#N/A,#N/A,TRUE,"Matrix";#N/A,#N/A,TRUE,"Matrix_Perpetuity"}</definedName>
    <definedName name="wrn.FY00._.Summary." hidden="1">{"FY00",#N/A,FALSE,"Sheet1"}</definedName>
    <definedName name="wrn.FY01._.Target." hidden="1">{"FY01 TARGET",#N/A,FALSE,"Sheet1"}</definedName>
    <definedName name="wrn.FY96sbp99" hidden="1">{#N/A,#N/A,FALSE,"FY97";#N/A,#N/A,FALSE,"FY98";#N/A,#N/A,FALSE,"FY99";#N/A,#N/A,FALSE,"FY00";#N/A,#N/A,FALSE,"FY01"}</definedName>
    <definedName name="wrn.FY97SBP." hidden="1">{#N/A,#N/A,FALSE,"FY97";#N/A,#N/A,FALSE,"FY98";#N/A,#N/A,FALSE,"FY99";#N/A,#N/A,FALSE,"FY00";#N/A,#N/A,FALSE,"FY01"}</definedName>
    <definedName name="wrn.FY97SBP2" hidden="1">{#N/A,#N/A,FALSE,"FY97";#N/A,#N/A,FALSE,"FY98";#N/A,#N/A,FALSE,"FY99";#N/A,#N/A,FALSE,"FY00";#N/A,#N/A,FALSE,"FY01"}</definedName>
    <definedName name="wrn.GB._.99." hidden="1">{#N/A,#N/A,FALSE,"Umsatz 99";#N/A,#N/A,FALSE,"ER 99 "}</definedName>
    <definedName name="wrn.GB._.CH." hidden="1">{#N/A,#N/A,FALSE,"Umsatz CH";#N/A,#N/A,FALSE,"ER CH";#N/A,#N/A,FALSE,"EA CH (2) ";#N/A,#N/A,FALSE,"EA CH";#N/A,#N/A,FALSE,"EA CH (3) ";#N/A,#N/A,FALSE,"EA CH (4)";#N/A,#N/A,FALSE,"KA CH";#N/A,#N/A,FALSE,"KA CH  (2)";#N/A,#N/A,FALSE,"KA CH  (3)";#N/A,#N/A,FALSE,"KA CH (4)"}</definedName>
    <definedName name="wrn.GB._.EO." hidden="1">{#N/A,#N/A,FALSE,"Umsatz EO BP";#N/A,#N/A,FALSE,"Umsatz EO OP";#N/A,#N/A,FALSE,"ER EO BP";#N/A,#N/A,FALSE,"ER EO OP";#N/A,#N/A,FALSE,"EA EO (2)";#N/A,#N/A,FALSE,"EA EO";#N/A,#N/A,FALSE,"EA EO (3)";#N/A,#N/A,FALSE,"EA EO (4)";#N/A,#N/A,FALSE,"KA EO  (2)";#N/A,#N/A,FALSE,"KA EO";#N/A,#N/A,FALSE,"KA EO  (3)";#N/A,#N/A,FALSE,"KA EO (4)"}</definedName>
    <definedName name="wrn.GB._.HM." hidden="1">{#N/A,#N/A,FALSE,"Umsatz HM";#N/A,#N/A,FALSE,"ER HM";#N/A,#N/A,FALSE,"EA HM  (2)";#N/A,#N/A,FALSE,"EA HM ";#N/A,#N/A,FALSE,"EA HM  (4)";#N/A,#N/A,FALSE,"EA HM  (3)";#N/A,#N/A,FALSE,"KA HM  (2)";#N/A,#N/A,FALSE,"KA HM";#N/A,#N/A,FALSE,"KA HM  (3)";#N/A,#N/A,FALSE,"KA HM (4)"}</definedName>
    <definedName name="wrn.GB._.OK." hidden="1">{#N/A,#N/A,FALSE,"Umsatz OK";#N/A,#N/A,FALSE,"ER OK ";#N/A,#N/A,FALSE,"EA OK (2)";#N/A,#N/A,FALSE,"EA OK";#N/A,#N/A,FALSE,"EA OK (3)";#N/A,#N/A,FALSE,"EA OK (4)";#N/A,#N/A,FALSE,"KA OK  (2)";#N/A,#N/A,FALSE,"KA OK";#N/A,#N/A,FALSE,"KA OK  (3)";#N/A,#N/A,FALSE,"KA OK (4)"}</definedName>
    <definedName name="wrn.gb._hm." hidden="1">{#N/A,#N/A,FALSE,"Umsatz CH";#N/A,#N/A,FALSE,"ER CH";#N/A,#N/A,FALSE,"EA CH (2) ";#N/A,#N/A,FALSE,"EA CH";#N/A,#N/A,FALSE,"EA CH (3) ";#N/A,#N/A,FALSE,"EA CH (4)";#N/A,#N/A,FALSE,"KA CH";#N/A,#N/A,FALSE,"KA CH  (2)";#N/A,#N/A,FALSE,"KA CH  (3)";#N/A,#N/A,FALSE,"KA CH (4)"}</definedName>
    <definedName name="wrn.gb_lll" hidden="1">{#N/A,#N/A,FALSE,"Umsatz CH";#N/A,#N/A,FALSE,"ER CH";#N/A,#N/A,FALSE,"EA CH (2) ";#N/A,#N/A,FALSE,"EA CH";#N/A,#N/A,FALSE,"EA CH (3) ";#N/A,#N/A,FALSE,"EA CH (4)";#N/A,#N/A,FALSE,"KA CH";#N/A,#N/A,FALSE,"KA CH  (2)";#N/A,#N/A,FALSE,"KA CH  (3)";#N/A,#N/A,FALSE,"KA CH (4)"}</definedName>
    <definedName name="wrn.gfrg." hidden="1">{#N/A,#N/A,FALSE,"Rates_Onshore"}</definedName>
    <definedName name="wrn.gmcl._.cash._.flow._.all." hidden="1">{"gmcl bs",#N/A,FALSE,"sheet1";"autodiesel bs",#N/A,FALSE,"sheet1";"GMCL CASH FLOW",#N/A,FALSE,"sheet1";"GMCL NET INCOME",#N/A,FALSE,"sheet1";"ACCTS REC AND INV",#N/A,FALSE,"sheet1";"repe_def_chg_misc",#N/A,FALSE,"sheet1";"outside and allied payables",#N/A,FALSE,"sheet1";"accrued liab and tax and re",#N/A,FALSE,"sheet1";"common stock accts",#N/A,FALSE,"sheet1"}</definedName>
    <definedName name="wrn.Grand._.Totals." hidden="1">{"Budget slide",#N/A,FALSE,"VLE 9-3";"Budget slide",#N/A,FALSE,"Total";"Budget slide",#N/A,FALSE,"VLE 9-5 &amp; 9000";"Budget slide",#N/A,FALSE,"900 3-5D";"Budget slide",#N/A,FALSE,"900 CONV";"Budget slide",#N/A,FALSE,"9-5 SEDAN";"Budget slide",#N/A,FALSE,"9-5 WAGON";"Budget slide",#N/A,FALSE,"9000"}</definedName>
    <definedName name="wrn.Gross._.Profit._.Report." hidden="1">{"Monthly",#N/A,FALSE,"Phosphate Gross Profit";"Quarterly",#N/A,FALSE,"Phosphate Gross Profit"}</definedName>
    <definedName name="wrn.GuV." hidden="1">{#N/A,#N/A,FALSE,"Layout GuV"}</definedName>
    <definedName name="wrn.HELIUM._.PRICING." hidden="1">{"HELIUM PRICING",#N/A,FALSE,"HELIUM"}</definedName>
    <definedName name="wrn.HELIUM._.REVENUE." hidden="1">{"HELIUM REVENUE",#N/A,FALSE,"HELIUM"}</definedName>
    <definedName name="wrn.HELIUM._.VOLUME." hidden="1">{"HELIUM VOLUME",#N/A,FALSE,"HELIUM"}</definedName>
    <definedName name="wrn.hh." hidden="1">{#N/A,#N/A,FALSE,"Januar"}</definedName>
    <definedName name="wrn.History." hidden="1">{#N/A,#N/A,TRUE,"W.O.";#N/A,#N/A,TRUE,"N.A.O.";#N/A,#N/A,TRUE,"USA";#N/A,#N/A,TRUE,"CAN";#N/A,#N/A,TRUE,"MEX";#N/A,#N/A,TRUE,"I.O.";#N/A,#N/A,TRUE,"EUR";#N/A,#N/A,TRUE,"MEA";#N/A,#N/A,TRUE,"LAT";#N/A,#N/A,TRUE,"ASIA"}</definedName>
    <definedName name="wrn.ICD." hidden="1">{"ICD Details",#N/A,FALSE,"Current Yr";"ICD Details",#N/A,FALSE,"Budget";"ICD Details",#N/A,FALSE,"Prior Year"}</definedName>
    <definedName name="wrn.ICD._.Balance._.Sheet." hidden="1">{#N/A,"ICD",FALSE,"BSHIST.XLS";#N/A,"DMU",FALSE,"BSHIST.XLS";#N/A,"METHYL",FALSE,"BSHIST.XLS";#N/A,"HIGHER",FALSE,"BSHIST.XLS";#N/A,"SPEC",FALSE,"BSHIST.XLS";#N/A,"DERIV",FALSE,"BSHIST.XLS";#N/A,"AMM",FALSE,"BSHIST.XLS";#N/A,"CVT",FALSE,"BSHIST.XLS";#N/A,"MEOH",FALSE,"BSHIST.XLS";#N/A,"PINTER",FALSE,"BSHIST.XLS";#N/A,"NEWVEN",FALSE,"BSHIST.XLS"}</definedName>
    <definedName name="wrn.income._.statement." hidden="1">{"income statement",#N/A,FALSE,"ATLAS-A"}</definedName>
    <definedName name="wrn.incomestmt."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FLAB." hidden="1">{"INFLAB",#N/A,FALSE,"ECOINDBP"}</definedName>
    <definedName name="wrn.Inputsheet_ProjectInput." hidden="1">{"ProjectInput",#N/A,FALSE,"INPUT-AREA"}</definedName>
    <definedName name="wrn.ISRAEL." hidden="1">{#N/A,#N/A,FALSE,"TECH CENTRE RXDU66";#N/A,#N/A,FALSE,"ASU VAAX66";#N/A,#N/A,FALSE,"TCM VAKX66"}</definedName>
    <definedName name="wrn.JUNE._.04._.JULY._.07." hidden="1">{#N/A,#N/A,FALSE,"SUMMARY - JUN-98";#N/A,#N/A,FALSE,"DADOS BÁSICOS";#N/A,#N/A,FALSE,"LEASING R$ 0.75% to 1.25%";#N/A,#N/A,FALSE,"CDC R$ 0.75% to 1.25%";#N/A,#N/A,FALSE,"LEASING R$ 0.97% to 1.25%";#N/A,#N/A,FALSE,"CDC R$ 0.97% to 1.25%";#N/A,#N/A,FALSE,"LEASING R$ 1.5% and 1.75%";#N/A,#N/A,FALSE,"CDC R$ 1.5% and 1.75%";#N/A,#N/A,FALSE,"LEASING R$ 2.3% to 2.25%";#N/A,#N/A,FALSE,"CDC R$ 2.3% to 2.25%";#N/A,#N/A,FALSE,"LEASING R$ 2.5%";#N/A,#N/A,FALSE,"CDC R$ 2.5%"}</definedName>
    <definedName name="wrn.JUNE._.17._.JULY._.07." hidden="1">{#N/A,#N/A,FALSE,"SUMMARY - JUN-98";#N/A,#N/A,FALSE,"DADOS BÁSICOS";#N/A,#N/A,FALSE,"LEASING R$ 0.5%";#N/A,#N/A,FALSE,"LEASING R$ 1.75%";#N/A,#N/A,FALSE,"LEASING R$ 1.95%";#N/A,#N/A,FALSE,"LEASING R$ 2.6%";#N/A,#N/A,FALSE,"LEASING R$ 3.1%";#N/A,#N/A,FALSE,"CDC R$ 0.5%";#N/A,#N/A,FALSE,"CDC R$ 1.95%";#N/A,#N/A,FALSE,"CDC R$ 1.75%";#N/A,#N/A,FALSE,"CDC R$ 2.6%";#N/A,#N/A,FALSE,"CDC R$ 3.1%"}</definedName>
    <definedName name="wrn.KADETT." hidden="1">{#N/A,#N/A,FALSE,"STOCK-SUBSIDY";#N/A,#N/A,FALSE,"CURRENT KADETT GL MODEL";#N/A,#N/A,FALSE,"CURRENT ";#N/A,#N/A,FALSE,"CHART I";#N/A,#N/A,FALSE,"CHART II";#N/A,#N/A,FALSE,"CHART III";#N/A,#N/A,FALSE,"FINANCE PROPOSAL";#N/A,#N/A,FALSE,"TRANSACTION PRICE";#N/A,#N/A,FALSE,"CHART IV";#N/A,#N/A,FALSE,"CHART V";#N/A,#N/A,FALSE,"CHART VI";#N/A,#N/A,FALSE,"CHART VII";#N/A,#N/A,FALSE,"CHART VIII";#N/A,#N/A,FALSE,"MKT PROPOSAL";#N/A,#N/A,FALSE,"PROFIT AVG EQUIPPED CURRENT";#N/A,#N/A,FALSE,"PROFIT AVG EQUIPPED BREAK-EVEN";#N/A,#N/A,FALSE,"PROFIT BREAK-EVEN";#N/A,#N/A,FALSE,"PROFIT CURRENT";#N/A,#N/A,FALSE,"PROFITABILITY AVG EQUIPPED MKT";#N/A,#N/A,FALSE,"PROFITABILITY WITH AIR COND";#N/A,#N/A,FALSE,"PROFITABILITY  WITHOUT AIR COND";#N/A,#N/A,FALSE,"ESTATISTICS &amp; FCST INFO";#N/A,#N/A,FALSE,"CURRENT KADETT GLS MODEL";#N/A,#N/A,FALSE,"BREAK EVEN";#N/A,#N/A,FALSE,"CURRENT KADETT MODELS"}</definedName>
    <definedName name="wrn.Komplettausdruck." hidden="1">{#N/A,#N/A,FALSE,"Layout Aktiva";#N/A,#N/A,FALSE,"Layout Passiva";#N/A,#N/A,FALSE,"Layout GuV";#N/A,#N/A,FALSE,"Layout Cash Flow";#N/A,#N/A,FALSE,"Mittelherkunft";#N/A,#N/A,FALSE,"Mittelverwendung";#N/A,#N/A,FALSE,"Finanzbedarfsrechnung"}</definedName>
    <definedName name="wrn.LA._.SA." hidden="1">{"PnL",#N/A,FALSE,"Gas LA SA P&amp;L";"Responsibility",#N/A,FALSE,"Gas LA SA P&amp;L";"Cost Control",#N/A,FALSE,"Gas LA SA P&amp;L";"Program List",#N/A,FALSE,"Gas LA SA P&amp;L"}</definedName>
    <definedName name="wrn.LJD._.Review._.1." hidden="1">{"LJD 1",#N/A,FALSE,"Master";"LJD 2",#N/A,FALSE,"Sheet2";"LJD 3",#N/A,FALSE,"Sheet1";"LJD 4",#N/A,FALSE,"Sheet3";"LJD 5",#N/A,FALSE,"Sheet4"}</definedName>
    <definedName name="wrn.LPNL." hidden="1">{"LPNL1",#N/A,FALSE,"EntitiesWithReclasses";"LPNL2",#N/A,FALSE,"EntitiesWithReclasses";"LPNL3",#N/A,FALSE,"EntitiesWithReclasses"}</definedName>
    <definedName name="wrn.MANAGEMENT._.COSTS." hidden="1">{"MANAGEMENT COSTS",#N/A,FALSE,"C.CENTRE"}</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Y._.6._.TO13." hidden="1">{#N/A,#N/A,FALSE,"LEASING R$ NAC SEM CARÊNCIA (2)";#N/A,#N/A,FALSE,"LEASING R$ NAC SEM CARÊNCIA";#N/A,#N/A,FALSE,"CDC R$ NAC SEM CARÊNCIA";#N/A,#N/A,FALSE,"DADOS BÁSICOS";#N/A,#N/A,FALSE,"CDC R$ NAC SEM CARÊNCIA (1)";#N/A,#N/A,FALSE,"SUMMARY - MAY-98"}</definedName>
    <definedName name="wrn.May_December." hidden="1">{"Cover-May-Dec",#N/A,FALSE,"Cover Page";#N/A,#N/A,FALSE,"New Retail Chart";#N/A,#N/A,FALSE,"Used Retail Chart";"Freq-May-Dec",#N/A,FALSE,"Frequency-Severity";"Yr6-May-Dec",#N/A,FALSE,"Year 6 Char.";"Yr5-May-Dec",#N/A,FALSE,"Year 5 Char.";"Yr4-May-Dec",#N/A,FALSE,"Year 4 Char.";"Yr3-May-Dec",#N/A,FALSE,"Year 3 Char.";"Yr12-May-Dec",#N/A,FALSE,"Year 1 &amp; 2 Char."}</definedName>
    <definedName name="wrn.MBFs." hidden="1">{#N/A,#N/A,FALSE,"Safety";#N/A,#N/A,FALSE,"Quality ";#N/A,#N/A,FALSE,"Yield";#N/A,#N/A,FALSE,"Surface Defects";#N/A,#N/A,FALSE,"IT MBF"}</definedName>
    <definedName name="wrn.MET._.CLAIMS." hidden="1">{#N/A,#N/A,FALSE,"Met"}</definedName>
    <definedName name="wrn.MF._.commentary._.on._.variance." hidden="1">{"Commentary",#N/A,FALSE,"May"}</definedName>
    <definedName name="wrn.MF._.with._.BA._.detail." hidden="1">{"BA detail",#N/A,FALSE,"Q3YTD "}</definedName>
    <definedName name="wrn.Monthly." hidden="1">{#N/A,#N/A,TRUE,"OECISUM";#N/A,#N/A,TRUE,"NEWCHTHR";#N/A,#N/A,TRUE,"NEWCHTDM";#N/A,#N/A,TRUE,"NEWCHTCQ";#N/A,#N/A,TRUE,"10OECI1";#N/A,#N/A,TRUE,"10OECI2";#N/A,#N/A,TRUE,"10OECI3";#N/A,#N/A,TRUE,"10OECI4";#N/A,#N/A,TRUE,"10OECI5";#N/A,#N/A,TRUE,"OECI-8";#N/A,#N/A,TRUE,"OECI-9";#N/A,#N/A,TRUE,"OECI-10";#N/A,#N/A,TRUE,"OECI-11";#N/A,#N/A,TRUE,"OECI-12";#N/A,#N/A,TRUE,"OECI-13";#N/A,#N/A,TRUE,"OECI-14";#N/A,#N/A,TRUE,"OECI-15"}</definedName>
    <definedName name="wrn.MTHLYGP." hidden="1">{"TXO2N2_GP",#N/A,FALSE,"MTHLYGP";"TXH2_GP",#N/A,FALSE,"MTHLYGP";"LOUIS_GP",#N/A,FALSE,"MTHLYGP";"H2_GP",#N/A,FALSE,"MTHLYGP";"O2N2_GP",#N/A,FALSE,"MTHLYGP";"PACKAGE_GP",#N/A,FALSE,"MTHLYGP";"OTHER_GP",#N/A,FALSE,"MTHLYGP"}</definedName>
    <definedName name="wrn.MTHLYSLES." hidden="1">{"TXO2N2_SLS",#N/A,FALSE,"MTHLYSLES";"TXH2_SLS",#N/A,FALSE,"MTHLYSLES";"LOUIS_SLS",#N/A,FALSE,"MTHLYSLES";"H2_SLS",#N/A,FALSE,"MTHLYSLES";"O2N2_SLS",#N/A,FALSE,"MTHLYSLES";"PACKAGE_SLS",#N/A,FALSE,"MTHLYSLES"}</definedName>
    <definedName name="wrn.MTHYLYVOL." hidden="1">{"TEXO2N2_VOL",#N/A,FALSE,"MTHLYVOL";"TEXH2_VOL",#N/A,FALSE,"MTHLYVOL";"LOUIS_VOL",#N/A,FALSE,"MTHLYVOL";"H2_VOL",#N/A,FALSE,"MTHLYVOL";"O2N2_VOL",#N/A,FALSE,"MTHLYVOL";"PACKAGE_VOL",#N/A,FALSE,"MTHLYVOL"}</definedName>
    <definedName name="wrn.New_6page_Summary." hidden="1">{"Year97to_98",#N/A,TRUE,"PLAN97 MASTER";"Year99to_00",#N/A,TRUE,"PLAN97 MASTER";"Year01to_02",#N/A,TRUE,"PLAN97 MASTER";"Year03to_04",#N/A,TRUE,"PLAN97 MASTER";"Year05to_06",#N/A,TRUE,"PLAN97 MASTER";"TotalMR_CY",#N/A,TRUE,"PLAN97 MASTER"}</definedName>
    <definedName name="wrn.NewRept.xls." hidden="1">{#N/A,#N/A,TRUE,"Sheet1";#N/A,#N/A,TRUE,"Sheet2";#N/A,#N/A,TRUE,"Sheet3";#N/A,#N/A,TRUE,"Sheet4";#N/A,#N/A,TRUE,"Sheet5";#N/A,#N/A,TRUE,"Sheet6";#N/A,#N/A,TRUE,"Sheet7"}</definedName>
    <definedName name="wrn.Non._.Div._.Balance._.Sheet." hidden="1">{#N/A,"NONDV",FALSE,"BSHIST.XLS"}</definedName>
    <definedName name="wrn.North._.America." hidden="1">{"PnL",#N/A,FALSE,"Gas NA P&amp;L";"Responsibility",#N/A,FALSE,"Gas NA P&amp;L";"Cost Control",#N/A,FALSE,"Gas NA P&amp;L";"Program List",#N/A,FALSE,"Gas NA P&amp;L"}</definedName>
    <definedName name="wrn.ntfinance." hidden="1">{"Rate",#N/A,TRUE,"SUMMARY";"Ratios",#N/A,TRUE,"Ratios";"BUDGETREVENUE",#N/A,TRUE,"Revenue";"TOTALS",#N/A,TRUE,"DETAIL"}</definedName>
    <definedName name="wrn.NumResRpt1." hidden="1">{#N/A,#N/A,FALSE,"NumericResults"}</definedName>
    <definedName name="wrn.NumResRpt2." hidden="1">{#N/A,#N/A,FALSE,"NumericResults"}</definedName>
    <definedName name="wrn.oct_res_comm." hidden="1">{"oct_res_comm",#N/A,FALSE,"VarToBud"}</definedName>
    <definedName name="wrn.Ordered._.packet." hidden="1">{"PnL",#N/A,FALSE,"Total P&amp;L";"PnL",#N/A,FALSE,"Gas NA P&amp;L";"PnL",#N/A,FALSE,"Gas Eur P&amp;L";"PnL",#N/A,FALSE,"Gas Asia P&amp;L";"PnL",#N/A,FALSE,"Gas LA SA P&amp;L";"PnL",#N/A,FALSE,"Equip P&amp;L";"PnL",#N/A,FALSE,"Chem P&amp;L";"Responsibility",#N/A,FALSE,"Gas NA P&amp;L";"Responsibility",#N/A,FALSE,"Gas Eur P&amp;L";"Responsibility",#N/A,FALSE,"Gas Asia P&amp;L";"Responsibility",#N/A,FALSE,"Gas LA SA P&amp;L";"Responsibility",#N/A,FALSE,"Equip P&amp;L";"Responsibility",#N/A,FALSE,"Chem P&amp;L";"Cost Control",#N/A,FALSE,"Total P&amp;L";"Cost Control",#N/A,FALSE,"Gas NA P&amp;L";"Cost Control",#N/A,FALSE,"Gas Eur P&amp;L";"Cost Control",#N/A,FALSE,"Gas Asia P&amp;L";"Cost Control",#N/A,FALSE,"Gas LA SA P&amp;L";"Cost Control",#N/A,FALSE,"Equip P&amp;L";"Cost Control",#N/A,FALSE,"Chem P&amp;L"}</definedName>
    <definedName name="wrn.OTHER._.ADMIN._.COSTS." hidden="1">{"OTHER ADMIN COSTS",#N/A,FALSE,"C.CENTRE"}</definedName>
    <definedName name="wrn.OTHER._.REVENUE." hidden="1">{"OTHER REVENUE",#N/A,FALSE,"OTHERS"}</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ndLs." hidden="1">{"Plants",#N/A,FALSE,"Plants";"Summary",#N/A,FALSE,"Summary";"Calvert",#N/A,FALSE,"Calvert City";"City",#N/A,FALSE,"City of Industry";"Cleveland",#N/A,FALSE,"Cleveland";"Elkton",#N/A,FALSE,"Elkton";"Langley",#N/A,FALSE,"Langley";"Piedmont",#N/A,FALSE,"Piedmont";"Sbruns",#N/A,FALSE,"South Brunswick";"Nonplant",#N/A,FALSE,"NonPlant Purchases";"Notes",#N/A,FALSE,"Notes to Workbook"}</definedName>
    <definedName name="wrn.PBIT_DEV." hidden="1">{"QTR_ACT",#N/A,FALSE,"PROP_PBIT_DEV_Q3";"QTR_BUD",#N/A,FALSE,"PROP_PBIT_DEV_Q3";"YTD_BUD",#N/A,FALSE,"PROP_PBIT_DEV_Q3";"YTD_ACT",#N/A,FALSE,"PROP_PBIT_DEV_Q3";"FY95 SNAP3",#N/A,FALSE,"PROP_PBIT_DEV_Q3";"FY95_BUD",#N/A,FALSE,"PROP_PBIT_DEV_Q3";"FY96_BUD",#N/A,FALSE,"PROP_PBIT_DEV_Q3"}</definedName>
    <definedName name="wrn.Performance." hidden="1">{"Performance Details",#N/A,FALSE,"Current Yr";"Performance Details",#N/A,FALSE,"Budget";"Performance Details",#N/A,FALSE,"Prior Year"}</definedName>
    <definedName name="wrn.PFDBalance._.Sheet." hidden="1">{#N/A,"PURPER",FALSE,"BSHIST.XLS";#N/A,"PURADD",FALSE,"BSHIST.XLS";#N/A,"PURSPP",FALSE,"BSHIST.XLS";#N/A,"CTGIND",FALSE,"BSHIST.XLS";#N/A,"ANCHOR",FALSE,"BSHIST.XLS";#N/A,"SPADD",FALSE,"BSHIST.XLS"}</definedName>
    <definedName name="wrn.Plan._.99._.Report." hidden="1">{#N/A,#N/A,FALSE,"Flint";#N/A,#N/A,FALSE,"Warren";#N/A,#N/A,FALSE,"Codes";#N/A,#N/A,FALSE,"Flint Plan 99 ";#N/A,#N/A,FALSE,"Warren Plan 99";#N/A,#N/A,FALSE," Regarding Names";#N/A,#N/A,FALSE,"Hours"}</definedName>
    <definedName name="wrn.Planning._.Book._.Pages." hidden="1">{#N/A,#N/A,FALSE,"NAO-Exp &amp; Spend by IS&amp;S Cat";#N/A,#N/A,FALSE,"NAO-Exp &amp; Spend by Billing Cat";#N/A,#N/A,FALSE,"NAO-Spend Chart - Fcst vs Budg"}</definedName>
    <definedName name="wrn.PMW._.Gruppe._.00_99." hidden="1">{#N/A,#N/A,FALSE,"PMW Gruppe 00_99";#N/A,#N/A,FALSE,"PMW KG 00_99";#N/A,#N/A,FALSE,"PMW Inc. 00_99";#N/A,#N/A,FALSE,"PMW VTECH 00_99";#N/A,#N/A,FALSE,"PMW Thail. 00_99";#N/A,#N/A,FALSE,"PMW Canada 00_99";#N/A,#N/A,FALSE,"Währungsabw. 00_99"}</definedName>
    <definedName name="wrn.PMW._.Gruppe._.99_98n." hidden="1">{#N/A,#N/A,FALSE,"PMW Gruppe 99_98";#N/A,#N/A,FALSE,"PMW KG 98_99";#N/A,#N/A,FALSE,"PMW Inc. 99_98";#N/A,#N/A,FALSE,"PMW VTECH 99_98";#N/A,#N/A,FALSE,"PMW Thail. 99_98";#N/A,#N/A,FALSE,"PMW Canada 99_98";#N/A,#N/A,FALSE,"Währungsabw. 99_98"}</definedName>
    <definedName name="wrn.Polymers." hidden="1">{"Polymers Details",#N/A,FALSE,"Current Yr";"Polymer Details",#N/A,FALSE,"Budget";"Polymer Details",#N/A,FALSE,"Prior Year"}</definedName>
    <definedName name="wrn.Polymers._.Balance._.Sheet." hidden="1">{#N/A,"POLY",FALSE,"BSHIST.XLS";#N/A,"EMUL",FALSE,"BSHIST.XLS";#N/A,"PVOH",FALSE,"BSHIST.XLS";#N/A,"ACET",FALSE,"BSHIST.XLS"}</definedName>
    <definedName name="wrn.PRES_OUT." hidden="1">{"page1",#N/A,FALSE,"PRESENTATION";"page2",#N/A,FALSE,"PRESENTATION";#N/A,#N/A,FALSE,"Valuation Summary"}</definedName>
    <definedName name="wrn.PRES_OUT2" hidden="1">{"page1",#N/A,FALSE,"PRESENTATION";"page2",#N/A,FALSE,"PRESENTATION";#N/A,#N/A,FALSE,"Valuation Summary"}</definedName>
    <definedName name="wrn.Pres_OUT3" hidden="1">{"page1",#N/A,FALSE,"PRESENTATION";"page2",#N/A,FALSE,"PRESENTATION";#N/A,#N/A,FALSE,"Valuation Summary"}</definedName>
    <definedName name="wrn.PRES_OUT4" hidden="1">{"page1",#N/A,FALSE,"PRESENTATION";"page2",#N/A,FALSE,"PRESENTATION";#N/A,#N/A,FALSE,"Valuation Summary"}</definedName>
    <definedName name="wrn.PRES_OUT5" hidden="1">{"page1",#N/A,FALSE,"PRESENTATION";"page2",#N/A,FALSE,"PRESENTATION";#N/A,#N/A,FALSE,"Valuation Summary"}</definedName>
    <definedName name="wrn.PRES_OUT6" hidden="1">{"page1",#N/A,FALSE,"PRESENTATION";"page2",#N/A,FALSE,"PRESENTATION";#N/A,#N/A,FALSE,"Valuation Summary"}</definedName>
    <definedName name="wrn.PRES_OUT8" hidden="1">{"page1",#N/A,FALSE,"PRESENTATION";"page2",#N/A,FALSE,"PRESENTATION";#N/A,#N/A,FALSE,"Valuation Summary"}</definedName>
    <definedName name="wrn.Presentation."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wrn.presentation1"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wrn.Price_Effect." hidden="1">{"Comp_of_Price_Effect",#N/A,FALSE,"QTRDPVAR"}</definedName>
    <definedName name="wrn.PRIMAT." hidden="1">{"PRIMAT",#N/A,FALSE,"ECOINDBP"}</definedName>
    <definedName name="wrn.print." hidden="1">{"v1",#N/A,FALSE,"financial information";"v2",#N/A,FALSE,"financial information";"v3",#N/A,FALSE,"financial information";"v4",#N/A,FALSE,"financial information";"v5",#N/A,FALSE,"financial information"}</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Print_All." hidden="1">{#N/A,#N/A,FALSE,"Europe";#N/A,#N/A,FALSE,"G";#N/A,#N/A,FALSE,"UK";#N/A,#N/A,FALSE,"F";#N/A,#N/A,FALSE,"I";#N/A,#N/A,FALSE,"S";#N/A,#N/A,FALSE,"Aus";#N/A,#N/A,FALSE,"Bel";#N/A,#N/A,FALSE,"Fin";#N/A,#N/A,FALSE,"Ire";#N/A,#N/A,FALSE,"Net";#N/A,#N/A,FALSE,"Nor";#N/A,#N/A,FALSE,"Swe";#N/A,#N/A,FALSE,"Swi";#N/A,#N/A,FALSE,"Materials";#N/A,#N/A,FALSE,"Costs";#N/A,#N/A,FALSE,"Vol&amp;FX"}</definedName>
    <definedName name="wrn.Print_Buyer." hidden="1">{#N/A,"DR",FALSE,"increm pf";#N/A,"MAMSI",FALSE,"increm pf";#N/A,"MAXI",FALSE,"increm pf";#N/A,"PCAM",FALSE,"increm pf";#N/A,"PHSV",FALSE,"increm pf";#N/A,"SIE",FALSE,"increm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all." hidden="1">{"Cover",#N/A,FALSE,"Cover";"Comments",#N/A,FALSE,"Quarterly Comments";"QtrP&amp;L",#N/A,FALSE,"Product Qtr P&amp;L Trends";"European CPIT",#N/A,FALSE,"European CPIT";"CPIT O2N2 Graphs",#N/A,FALSE,"CPIT O2N2 Graphs";"CPIT HYCO Graphs",#N/A,FALSE,"CPIT HYCO Graphs ";"Scorecard - US format",#N/A,FALSE,"Scorecard - US format";"Programmes",#N/A,FALSE,"Programmes";"Summary Year Majfac vs PY",#N/A,FALSE,"Summary Year Majfac vs PY";"Summary Year Majfac vs Plan",#N/A,FALSE,"Summary Year Majfac vs Plan";"Major Factors by Qtr",#N/A,FALSE,"Major Factors by Qtr";"Capex",#N/A,FALSE,"Capex"}</definedName>
    <definedName name="wrn.printout." hidden="1">{#N/A,#N/A,FALSE,"BANNERS";#N/A,#N/A,FALSE,"Market";#N/A,#N/A,FALSE,"# of POP MAN";#N/A,#N/A,FALSE,"Penet Input";#N/A,#N/A,FALSE,"Tel Rev";#N/A,#N/A,FALSE,"Invest";#N/A,#N/A,FALSE,"Op Cost1";#N/A,#N/A,FALSE,"Op Cost2";#N/A,#N/A,FALSE,"Oth_&amp;_Tot_Revenues";#N/A,#N/A,FALSE,"Fin Mod";#N/A,#N/A,FALSE,"P&amp;E Burocrat";#N/A,#N/A,FALSE,"cash flow"}</definedName>
    <definedName name="wrn.PRINTREP." hidden="1">{"PRINTREP",#N/A,FALSE,"Sheet1"}</definedName>
    <definedName name="wrn.prisformat1." hidden="1">{#N/A,#N/A,FALSE,"Prisformat_KOGAS"}</definedName>
    <definedName name="wrn.PRODUCTION._.COSTS." hidden="1">{"PRODUCTION COSTS",#N/A,FALSE,"C.CENTRE"}</definedName>
    <definedName name="wrn.Profile." hidden="1">{"Profile",#N/A,FALSE,"BXS"}</definedName>
    <definedName name="wrn.PROFIT._.LOSS._.AC." hidden="1">{"PROFIT LOSS AC",#N/A,FALSE,"P&amp;L FY97"}</definedName>
    <definedName name="wrn.Proforma." hidden="1">{"icd","icd",FALSE,"PROFORMA.XLS";"poly","poly",FALSE,"PROFORMA.XLS";"purper","purper",FALSE,"PROFORMA.XLS";"tchem","tchem",FALSE,"PROFORMA.XLS"}</definedName>
    <definedName name="wrn.PROFORMA._.CHECK._.BY._.DIVISION." hidden="1">{"PROFORMA CHECK BY DIVISION",#N/A,FALSE,"BSALLNOW.XLS"}</definedName>
    <definedName name="wrn.Project._.Summary." hidden="1">{"Summary",#N/A,FALSE,"MICMULT";"Income Statement",#N/A,FALSE,"MICMULT";"Cash Flows",#N/A,FALSE,"MICMULT"}</definedName>
    <definedName name="wrn.PUCSPADD." hidden="1">{#N/A,"PURCHM",FALSE,"Business Analysis";#N/A,"SPADD",FALSE,"Business Analysis"}</definedName>
    <definedName name="wrn.PUCSPADD.2" hidden="1">{#N/A,"PURCHM",FALSE,"Business Analysis";#N/A,"SPADD",FALSE,"Business Analysis"}</definedName>
    <definedName name="wrn.pucspadd1" hidden="1">{#N/A,"PURCHM",FALSE,"Business Analysis";#N/A,"SPADD",FALSE,"Business Analysis"}</definedName>
    <definedName name="wrn.pucspadd10" hidden="1">{#N/A,"PURCHM",FALSE,"Business Analysis";#N/A,"SPADD",FALSE,"Business Analysis"}</definedName>
    <definedName name="wrn.pucspadd102" hidden="1">{#N/A,"PURCHM",FALSE,"Business Analysis";#N/A,"SPADD",FALSE,"Business Analysis"}</definedName>
    <definedName name="wrn.pucspadd11" hidden="1">{#N/A,"PURCHM",FALSE,"Business Analysis";#N/A,"SPADD",FALSE,"Business Analysis"}</definedName>
    <definedName name="wrn.pucspadd12" hidden="1">{#N/A,"PURCHM",FALSE,"Business Analysis";#N/A,"SPADD",FALSE,"Business Analysis"}</definedName>
    <definedName name="wrn.pucspadd31" hidden="1">{#N/A,"PURCHM",FALSE,"Business Analysis";#N/A,"SPADD",FALSE,"Business Analysis"}</definedName>
    <definedName name="wrn.Pucspadd34" hidden="1">{#N/A,"PURCHM",FALSE,"Business Analysis";#N/A,"SPADD",FALSE,"Business Analysis"}</definedName>
    <definedName name="wrn.PUCSPADD35" hidden="1">{#N/A,"PURCHM",FALSE,"Business Analysis";#N/A,"SPADD",FALSE,"Business Analysis"}</definedName>
    <definedName name="wrn.qqq." hidden="1">{#N/A,#N/A,FALSE,"Report"}</definedName>
    <definedName name="wrn.QTD." hidden="1">{"QTD",#N/A,FALSE,"SUM"}</definedName>
    <definedName name="wrn.QTD_ALL." hidden="1">{"QTD_LPO2N2",#N/A,FALSE,"QTD";"QTD_HYCO",#N/A,FALSE,"QTD";"QTD_LOUISIANA",#N/A,FALSE,"QTD";"QTD_GENERALH2",#N/A,FALSE,"QTD";"QTD_PACKAGE",#N/A,FALSE,"QTD";"QTD_PRS",#N/A,FALSE,"QTD";"QTD_OTHER",#N/A,FALSE,"QTD"}</definedName>
    <definedName name="wrn.QTD_GENERAL._.H2." hidden="1">{"QTD_GENERALH2",#N/A,FALSE,"QTD"}</definedName>
    <definedName name="wrn.QTD_HYCO." hidden="1">{"QTD_HYCO",#N/A,FALSE,"QTD"}</definedName>
    <definedName name="wrn.QTD_LOUISIANA." hidden="1">{"QTD_LOUISIANA",#N/A,FALSE,"QTD"}</definedName>
    <definedName name="wrn.QTD_LPTEO2N2." hidden="1">{"QTD_LPO2N2",#N/A,FALSE,"QTD"}</definedName>
    <definedName name="wrn.QTD_OTHER." hidden="1">{"QTD_OTHER",#N/A,FALSE,"QTD"}</definedName>
    <definedName name="wrn.QTD_PACKAGE." hidden="1">{"QTD_PACKAGE",#N/A,FALSE,"QTD"}</definedName>
    <definedName name="wrn.QTD_PRS." hidden="1">{"QTD_PRS",#N/A,FALSE,"QTD"}</definedName>
    <definedName name="wrn.Range._.Values." hidden="1">{"page1",#N/A,FALSE,"Range Value - Incl Reclasses";"page2",#N/A,FALSE,"Range Value - Incl Reclasses";"page3",#N/A,FALSE,"Range Value - Incl Reclasses"}</definedName>
    <definedName name="wrn.ratios." hidden="1">{"raatios",#N/A,FALSE,"A";"ratios",#N/A,FALSE,"B";"ratios",#N/A,FALSE,"C";"ratios",#N/A,FALSE,"D";"ratios",#N/A,FALSE,"F"}</definedName>
    <definedName name="wrn.ratios.NOK" hidden="1">{"raatios",#N/A,FALSE,"A";"ratios",#N/A,FALSE,"B";"ratios",#N/A,FALSE,"C";"ratios",#N/A,FALSE,"D";"ratios",#N/A,FALSE,"F"}</definedName>
    <definedName name="wrn.Receivables." hidden="1">{"summary",#N/A,FALSE,"$ Summary";"humberside",#N/A,FALSE,"Local Currency Detail";"mersyside",#N/A,FALSE,"Local Currency Detail";"south wales",#N/A,FALSE,"Local Currency Detail";"teesside",#N/A,FALSE,"Local Currency Detail";"gent/terneuzen",#N/A,FALSE,"Local Currency Detail";"chalampe",#N/A,FALSE,"Local Currency Detail";"botlek",#N/A,FALSE,"Local Currency Detail";"pernis",#N/A,FALSE,"Local Currency Detail";"asu3/eup",#N/A,FALSE,"Local Currency Detail";"electronics uk/ned",#N/A,FALSE,"Local Currency Detail";"electronics ireland",#N/A,FALSE,"Local Currency Detail";"electronics italy",#N/A,FALSE,"Local Currency Detail";"electronics israel/france",#N/A,FALSE,"Local Currency Detail";"strasbourg/germany",#N/A,FALSE,"Local Currency Detail"}</definedName>
    <definedName name="wrn.RECOVER." hidden="1">{"RECOVER",#N/A,FALSE,"FORCARTA"}</definedName>
    <definedName name="wrn.redo." hidden="1">{"overview",#N/A,FALSE,"summary";"net assets",#N/A,FALSE,"summary";"asset turnover",#N/A,FALSE,"summary";"orona",#N/A,FALSE,"summary"}</definedName>
    <definedName name="wrn.redo._.2." hidden="1">{"sales growth",#N/A,FALSE,"summary";"oper income",#N/A,FALSE,"summary";"oros rank",#N/A,FALSE,"summary";"net assets",#N/A,FALSE,"summary";"asset turnover",#N/A,FALSE,"summary";"orona",#N/A,FALSE,"summary"}</definedName>
    <definedName name="wrn.Report." hidden="1">{"ReportDetail",#N/A,FALSE,"Months";"ReportSummary",#N/A,FALSE,"Avg Qtr CC - Final";"ReportDetail",#N/A,FALSE,"Avg Qtr CC - Final"}</definedName>
    <definedName name="wrn.report1." hidden="1">{"pro_view",#N/A,FALSE,"EEFSNAP2";"rep_view",#N/A,FALSE,"EEFSNAP2"}</definedName>
    <definedName name="wrn.revised._.CEC._.slides." hidden="1">{#N/A,#N/A,FALSE,"Revised cover";#N/A,#N/A,FALSE,"Trends";"main view",#N/A,FALSE,"As Reported";#N/A,#N/A,FALSE,"delegations";#N/A,#N/A,FALSE,"(un) Commited"}</definedName>
    <definedName name="wrn.Risk._.Scorecard." hidden="1">{#N/A,#N/A,TRUE,"RCGRisk one page";#N/A,#N/A,TRUE,"Resid Detail Chargeoffs";#N/A,#N/A,TRUE,"Resid Detail Model Error Prod";#N/A,#N/A,TRUE,"Resid Detail Model Error"}</definedName>
    <definedName name="wrn.RPT." hidden="1">{#N/A,#N/A,FALSE,"인원";#N/A,#N/A,FALSE,"비용2";#N/A,#N/A,FALSE,"비용1";#N/A,#N/A,FALSE,"비용";#N/A,#N/A,FALSE,"보증2";#N/A,#N/A,FALSE,"보증1";#N/A,#N/A,FALSE,"보증";#N/A,#N/A,FALSE,"손익1";#N/A,#N/A,FALSE,"손익";#N/A,#N/A,FALSE,"부서별매출";#N/A,#N/A,FALSE,"매출"}</definedName>
    <definedName name="wrn.sales." hidden="1">{"sales",#N/A,FALSE,"Sales";"sales existing",#N/A,FALSE,"Sales";"sales rd1",#N/A,FALSE,"Sales";"sales rd2",#N/A,FALSE,"Sales"}</definedName>
    <definedName name="wrn.SAR_Rel." hidden="1">{#N/A,#N/A,FALSE,"Title Sheet";#N/A,#N/A,FALSE,"GMCL A.R.";#N/A,#N/A,FALSE,"P.A.R.(CAP)";#N/A,#N/A,FALSE,"Forecast";#N/A,#N/A,FALSE,"Employment Impact";#N/A,#N/A,FALSE,"Environment";#N/A,#N/A,FALSE,"Energy Usage";#N/A,#N/A,FALSE,"Prelimiary DR";#N/A,#N/A,FALSE,"Programable Devices";#N/A,#N/A,FALSE,"Check Off List";#N/A,#N/A,FALSE,"Info"}</definedName>
    <definedName name="wrn.Scorecard._.Section." hidden="1">{#N/A,#N/A,FALSE,"Contents";#N/A,#N/A,FALSE,"RCG Scorecard";#N/A,#N/A,FALSE,"RCG Scorecard Trends";#N/A,#N/A,FALSE,"Balance Sheet";#N/A,#N/A,FALSE,"Detailed IS Alt Rev";#N/A,#N/A,FALSE,"Monthly Alt Rev";#N/A,#N/A,FALSE,"Analysis";#N/A,#N/A,FALSE,"Funding";#N/A,#N/A,FALSE,"Sales";#N/A,#N/A,FALSE,"VABP Summary";#N/A,#N/A,FALSE,"Warehouse"}</definedName>
    <definedName name="wrn.SHIPMENT_PLAN." hidden="1">{#N/A,#N/A,FALSE,"F1"}</definedName>
    <definedName name="wrn.Sonstige." hidden="1">{#N/A,#N/A,FALSE,"Produkte Erw.";#N/A,#N/A,FALSE,"Produkte Plan";#N/A,#N/A,FALSE,"Leistungen Erw.";#N/A,#N/A,FALSE,"Leistungen Plan";#N/A,#N/A,FALSE,"KA Allg.Kosten (2)";#N/A,#N/A,FALSE,"KA All.Kosten"}</definedName>
    <definedName name="wrn.SPEC._.GAS._.CYLS." hidden="1">{"SPEC GAS CYLS",#N/A,FALSE,"SPEC GAS"}</definedName>
    <definedName name="wrn.STAND_ALONE_BOTH." hidden="1">{"FCB_ALL",#N/A,FALSE,"FCB";"GREY_ALL",#N/A,FALSE,"GREY"}</definedName>
    <definedName name="wrn.Standard." hidden="1">{#N/A,#N/A,FALSE,"Service + Produktion kum";#N/A,#N/A,FALSE,"Produktion kum";#N/A,#N/A,FALSE,"Service kum";#N/A,#N/A,FALSE,"Service Monat";#N/A,#N/A,FALSE,"CARAT"}</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{#N/A,#N/A,TRUE,"Summary Alloc";#N/A,#N/A,TRUE,"Pass One-Lend";#N/A,#N/A,TRUE,"Pass Two-Lending";#N/A,#N/A,TRUE,"Pass One-Servicing";#N/A,#N/A,TRUE,"Pass Two-Servicing";#N/A,#N/A,TRUE,"Pass One-Diversification";#N/A,#N/A,TRUE,"Pass Two-Diversification";#N/A,#N/A,TRUE,"Pass One-HomeServices";#N/A,#N/A,TRUE,"Pass Two-HomeServices"}</definedName>
    <definedName name="wrn.SYNCHRONOUS." hidden="1">{#N/A,#N/A,FALSE,"Cover";#N/A,#N/A,FALSE,"Process Flow Chart";#N/A,#N/A,FALSE,"LeadTime";#N/A,#N/A,FALSE,"ExerciseReport"}</definedName>
    <definedName name="wrn.Target._.Summary." hidden="1">{"SUMMARY",#N/A,FALSE,"Sheet1"}</definedName>
    <definedName name="wrn.test." hidden="1">{#N/A,#N/A,FALSE,"Austria"}</definedName>
    <definedName name="wrn.teste." hidden="1">{#N/A,#N/A,FALSE,"original";#N/A,#N/A,FALSE,"original 2";#N/A,#N/A,FALSE,"LEASING R$ 0.75%";#N/A,#N/A,FALSE,"LEASING R$ 0.97%";#N/A,#N/A,FALSE,"LEASING R$ 1.5%";#N/A,#N/A,FALSE,"LEASING R$ 2.5%";#N/A,#N/A,FALSE,"LEASING R$ 2.3%";#N/A,#N/A,FALSE,"ORIGINAL CDC";#N/A,#N/A,FALSE,"CDC R$ 0.75%";#N/A,#N/A,FALSE,"CDC R$ 0.97%";#N/A,#N/A,FALSE,"CDC R$ 1.5%";#N/A,#N/A,FALSE,"CDC R$ 2.5%";#N/A,#N/A,FALSE,"CDC R$ 2.3%"}</definedName>
    <definedName name="wrn.Tota._.Division103a" hidden="1">{#N/A,"PURADD",FALSE,"Business Analysis";#N/A,"PURSPP",FALSE,"Business Analysis";#N/A,"CTGIND",FALSE,"Business Analysis";#N/A,"PURCHM",FALSE,"Business Analysis";#N/A,"SPADD",FALSE,"Business Analysis";#N/A,"EPOXY",FALSE,"Business Analysis";#N/A,"PURPER",FALSE,"Business Analysis"}</definedName>
    <definedName name="wrn.Tota._Division31" hidden="1">{#N/A,"PURADD",FALSE,"Business Analysis";#N/A,"PURSPP",FALSE,"Business Analysis";#N/A,"CTGIND",FALSE,"Business Analysis";#N/A,"PURCHM",FALSE,"Business Analysis";#N/A,"SPADD",FALSE,"Business Analysis";#N/A,"EPOXY",FALSE,"Business Analysis";#N/A,"PURPER",FALSE,"Business Analysis"}</definedName>
    <definedName name="wrn.Total." hidden="1">{"Budget slide",#N/A,FALSE,"Total";"Other costs",#N/A,FALSE,"Total";"MSEK",#N/A,FALSE,"Total";"SEK Car",#N/A,FALSE,"Total"}</definedName>
    <definedName name="wrn.Total._.Chem._.Balance._.Sheet." hidden="1">{#N/A,"TCHEM",FALSE,"BSHIST.XLS"}</definedName>
    <definedName name="wrn.Total._.Division" hidden="1">{#N/A,"PURADD",FALSE,"Business Analysis";#N/A,"PURSPP",FALSE,"Business Analysis";#N/A,"CTGIND",FALSE,"Business Analysis";#N/A,"PURCHM",FALSE,"Business Analysis";#N/A,"SPADD",FALSE,"Business Analysis";#N/A,"EPOXY",FALSE,"Business Analysis";#N/A,"PURPER",FALSE,"Business Analysis"}</definedName>
    <definedName name="wrn.Total._.Division." hidden="1">{#N/A,"PURADD",FALSE,"Business Analysis";#N/A,"PURSPP",FALSE,"Business Analysis";#N/A,"CTGIND",FALSE,"Business Analysis";#N/A,"PURCHM",FALSE,"Business Analysis";#N/A,"SPADD",FALSE,"Business Analysis";#N/A,"EPOXY",FALSE,"Business Analysis";#N/A,"PURPER",FALSE,"Business Analysis"}</definedName>
    <definedName name="wrn.Total._.Division.2" hidden="1">{#N/A,"PURADD",FALSE,"Business Analysis";#N/A,"PURSPP",FALSE,"Business Analysis";#N/A,"CTGIND",FALSE,"Business Analysis";#N/A,"PURCHM",FALSE,"Business Analysis";#N/A,"SPADD",FALSE,"Business Analysis";#N/A,"EPOXY",FALSE,"Business Analysis";#N/A,"PURPER",FALSE,"Business Analysis"}</definedName>
    <definedName name="wrn.Total._.Division12" hidden="1">{#N/A,"PURADD",FALSE,"Business Analysis";#N/A,"PURSPP",FALSE,"Business Analysis";#N/A,"CTGIND",FALSE,"Business Analysis";#N/A,"PURCHM",FALSE,"Business Analysis";#N/A,"SPADD",FALSE,"Business Analysis";#N/A,"EPOXY",FALSE,"Business Analysis";#N/A,"PURPER",FALSE,"Business Analysis"}</definedName>
    <definedName name="wrn.Total._.Division34" hidden="1">{#N/A,"PURADD",FALSE,"Business Analysis";#N/A,"PURSPP",FALSE,"Business Analysis";#N/A,"CTGIND",FALSE,"Business Analysis";#N/A,"PURCHM",FALSE,"Business Analysis";#N/A,"SPADD",FALSE,"Business Analysis";#N/A,"EPOXY",FALSE,"Business Analysis";#N/A,"PURPER",FALSE,"Business Analysis"}</definedName>
    <definedName name="wrn.Total._.Division35" hidden="1">{#N/A,"PURADD",FALSE,"Business Analysis";#N/A,"PURSPP",FALSE,"Business Analysis";#N/A,"CTGIND",FALSE,"Business Analysis";#N/A,"PURCHM",FALSE,"Business Analysis";#N/A,"SPADD",FALSE,"Business Analysis";#N/A,"EPOXY",FALSE,"Business Analysis";#N/A,"PURPER",FALSE,"Business Analysis"}</definedName>
    <definedName name="wrn.Total._.Divisiona1b" hidden="1">{#N/A,"PURADD",FALSE,"Business Analysis";#N/A,"PURSPP",FALSE,"Business Analysis";#N/A,"CTGIND",FALSE,"Business Analysis";#N/A,"PURCHM",FALSE,"Business Analysis";#N/A,"SPADD",FALSE,"Business Analysis";#N/A,"EPOXY",FALSE,"Business Analysis";#N/A,"PURPER",FALSE,"Business Analysis"}</definedName>
    <definedName name="wrn.total._Division11" hidden="1">{#N/A,"PURADD",FALSE,"Business Analysis";#N/A,"PURSPP",FALSE,"Business Analysis";#N/A,"CTGIND",FALSE,"Business Analysis";#N/A,"PURCHM",FALSE,"Business Analysis";#N/A,"SPADD",FALSE,"Business Analysis";#N/A,"EPOXY",FALSE,"Business Analysis";#N/A,"PURPER",FALSE,"Business Analysis"}</definedName>
    <definedName name="wrn.total._Division32" hidden="1">{#N/A,"PURADD",FALSE,"Business Analysis";#N/A,"PURSPP",FALSE,"Business Analysis";#N/A,"CTGIND",FALSE,"Business Analysis";#N/A,"PURCHM",FALSE,"Business Analysis";#N/A,"SPADD",FALSE,"Business Analysis";#N/A,"EPOXY",FALSE,"Business Analysis";#N/A,"PURPER",FALSE,"Business Analysis"}</definedName>
    <definedName name="wrn.total_Divisionb2" hidden="1">{#N/A,"PURADD",FALSE,"Business Analysis";#N/A,"PURSPP",FALSE,"Business Analysis";#N/A,"CTGIND",FALSE,"Business Analysis";#N/A,"PURCHM",FALSE,"Business Analysis";#N/A,"SPADD",FALSE,"Business Analysis";#N/A,"EPOXY",FALSE,"Business Analysis";#N/A,"PURPER",FALSE,"Business Analysis"}</definedName>
    <definedName name="wrn.Total42" hidden="1">{#N/A,"PURADD",FALSE,"Business Analysis";#N/A,"PURSPP",FALSE,"Business Analysis";#N/A,"CTGIND",FALSE,"Business Analysis";#N/A,"PURCHM",FALSE,"Business Analysis";#N/A,"SPADD",FALSE,"Business Analysis";#N/A,"EPOXY",FALSE,"Business Analysis";#N/A,"PURPER",FALSE,"Business Analysis"}</definedName>
    <definedName name="wrn.totala4" hidden="1">{#N/A,"PURADD",FALSE,"Business Analysis";#N/A,"PURSPP",FALSE,"Business Analysis";#N/A,"CTGIND",FALSE,"Business Analysis";#N/A,"PURCHM",FALSE,"Business Analysis";#N/A,"SPADD",FALSE,"Business Analysis";#N/A,"EPOXY",FALSE,"Business Analysis";#N/A,"PURPER",FALSE,"Business Analysis"}</definedName>
    <definedName name="wrn.TotalMR_CY." hidden="1">{"TotalMR_CY",#N/A,FALSE,"PLAN97 MASTER"}</definedName>
    <definedName name="wrn.TRANSPORT._.COSTS." hidden="1">{"TRANSPORT COSTS",#N/A,FALSE,"C.CENTRE"}</definedName>
    <definedName name="wrn.Typhoon." hidden="1">{"Agg Output",#N/A,FALSE,"Operational Drivers Output";"NW Output",#N/A,FALSE,"Operational Drivers Output";"South Output",#N/A,FALSE,"Operational Drivers Output";"Central Output",#N/A,FALSE,"Operational Drivers Output"}</definedName>
    <definedName name="wrn.upstairs." hidden="1">{"histincome",#N/A,FALSE,"hyfins";"closing balance",#N/A,FALSE,"hyfins"}</definedName>
    <definedName name="wrn.Variance." hidden="1">{"Act_vs_Budget",#N/A,FALSE,"QTRDPVAR";"Act_vs_Prior_Year",#N/A,FALSE,"QTRDPVAR"}</definedName>
    <definedName name="wrn.VLE._.9_3." hidden="1">{"Budget slide",#N/A,FALSE,"VLE 9-3";"Other costs",#N/A,FALSE,"VLE 9-3";"MSEK",#N/A,FALSE,"VLE 9-3";"SEK Car",#N/A,FALSE,"VLE 9-3"}</definedName>
    <definedName name="wrn.VLE._.9_5._.9000." hidden="1">{"Budget slide",#N/A,FALSE,"VLE 9-5 &amp; 9000";"Other costs",#N/A,FALSE,"VLE 9-5 &amp; 9000";"MSEK",#N/A,FALSE,"VLE 9-5 &amp; 9000";"SEK Car",#N/A,FALSE,"VLE 9-5 &amp; 9000"}</definedName>
    <definedName name="wrn.X140." hidden="1">{"page1",#N/A,FALSE,"X140withReclasses";"page2",#N/A,FALSE,"X140withReclasses";"page3",#N/A,FALSE,"X140withReclasses"}</definedName>
    <definedName name="wrn.Year01to_02." hidden="1">{"Year01to_02",#N/A,FALSE,"PLAN97 MASTER"}</definedName>
    <definedName name="wrn.Year03to_04." hidden="1">{"Year03to_04",#N/A,FALSE,"PLAN97 MASTER"}</definedName>
    <definedName name="wrn.Year05to_06." hidden="1">{"Year05to_06",#N/A,FALSE,"PLAN97 MASTER"}</definedName>
    <definedName name="wrn.Year97to_98." hidden="1">{"Year97to_98",#N/A,FALSE,"PLAN97 MASTER"}</definedName>
    <definedName name="wrn.Year99to_00." hidden="1">{"Year99to_00",#N/A,FALSE,"PLAN97 MASTER"}</definedName>
    <definedName name="wrn.YTD." hidden="1">{"YTD",#N/A,FALSE,"SUM"}</definedName>
    <definedName name="wrn.YTD._.PACKAGE." hidden="1">{"YD PACKAGE",#N/A,FALSE,"YTD"}</definedName>
    <definedName name="wrn.YTD._.PRS." hidden="1">{"YD PRS",#N/A,FALSE,"YTD"}</definedName>
    <definedName name="wrn.YTD_ALL." hidden="1">{"YD LAPO2",#N/A,FALSE,"YTD";"YD LPH2",#N/A,FALSE,"YTD";"YD LOUISIANA",#N/A,FALSE,"YTD";"YD GENERALH2",#N/A,FALSE,"YTD";"YD PRS",#N/A,FALSE,"YTD";"YD PACKAGE",#N/A,FALSE,"YTD";"YD OTHER",#N/A,FALSE,"YTD"}</definedName>
    <definedName name="wrn.YTD_GENERALH2." hidden="1">{"YD GENERALH2",#N/A,FALSE,"YTD"}</definedName>
    <definedName name="wrn.YTD_LAPORTE_O2N2." hidden="1">{"YD LAPO2",#N/A,FALSE,"YTD"}</definedName>
    <definedName name="wrn.YTD_LOUISIANA." hidden="1">{"YD LOUISIANA",#N/A,FALSE,"YTD"}</definedName>
    <definedName name="wrn.YTD_OTHER." hidden="1">{"YD OTHER",#N/A,FALSE,"YTD"}</definedName>
    <definedName name="wrn.YTD_TEXAS._.HYCO." hidden="1">{"YD LPH2",#N/A,FALSE,"YTD"}</definedName>
    <definedName name="wrn.YTDvsBud." hidden="1">{"Pg1",#N/A,FALSE,"OpExYTDvsBud";"Pg2",#N/A,FALSE,"OpExYTDvsBud"}</definedName>
    <definedName name="wrn.YTDvsPY." hidden="1">{"Pa1",#N/A,FALSE,"OpExYTDvsPY";"Pa2",#N/A,FALSE,"OpExYTDvsPY"}</definedName>
    <definedName name="wrn.이사님." hidden="1">{#N/A,#N/A,TRUE,"이사님";#N/A,#N/A,TRUE,"이사님"}</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주간._.보고." hidden="1">{#N/A,#N/A,TRUE,"일정"}</definedName>
    <definedName name="wrn1.Current._.Month._.Everything"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wrn1.PRINT." hidden="1">{"DOWNLOAD",#N/A,FALSE,"GLDownload";"UPLOAD",#N/A,FALSE,"GLUpload"}</definedName>
    <definedName name="wrn3.ALL." hidden="1">{#N/A,#N/A,FALSE,"DCF";#N/A,#N/A,FALSE,"WACC";#N/A,#N/A,FALSE,"Sales_EBIT";#N/A,#N/A,FALSE,"Capex_Depreciation";#N/A,#N/A,FALSE,"WC";#N/A,#N/A,FALSE,"Interest";#N/A,#N/A,FALSE,"Assumptions"}</definedName>
    <definedName name="wrnaboth" hidden="1">{"detail",#N/A,FALSE,"mfg";"summary",#N/A,FALSE,"mfg"}</definedName>
    <definedName name="wrnats" hidden="1">{#N/A,"PURADD",FALSE,"Business Analysis";#N/A,"PURSPP",FALSE,"Business Analysis";#N/A,"CTGIND",FALSE,"Business Analysis";#N/A,"PURCHM",FALSE,"Business Analysis";#N/A,"SPADD",FALSE,"Business Analysis";#N/A,"EPOXY",FALSE,"Business Analysis";#N/A,"PURPER",FALSE,"Business Analysis"}</definedName>
    <definedName name="wrnavboth" hidden="1">{"detail",#N/A,FALSE,"mfg";"summary",#N/A,FALSE,"mfg"}</definedName>
    <definedName name="wrnavpucspadd" hidden="1">{#N/A,"PURCHM",FALSE,"Business Analysis";#N/A,"SPADD",FALSE,"Business Analysis"}</definedName>
    <definedName name="wrnb213" hidden="1">{"detail",#N/A,FALSE,"mfg";"summary",#N/A,FALSE,"mfg"}</definedName>
    <definedName name="wrnb412" hidden="1">{"detail",#N/A,FALSE,"mfg";"summary",#N/A,FALSE,"mfg"}</definedName>
    <definedName name="wrnboth14a" hidden="1">{"detail",#N/A,FALSE,"mfg";"summary",#N/A,FALSE,"mfg"}</definedName>
    <definedName name="wrnfy97" hidden="1">{#N/A,#N/A,FALSE,"FY97";#N/A,#N/A,FALSE,"FY98";#N/A,#N/A,FALSE,"FY99";#N/A,#N/A,FALSE,"FY00";#N/A,#N/A,FALSE,"FY01"}</definedName>
    <definedName name="WRNP41" hidden="1">{#N/A,"PURCHM",FALSE,"Business Analysis";#N/A,"SPADD",FALSE,"Business Analysis"}</definedName>
    <definedName name="wrnp61" hidden="1">{#N/A,"PURCHM",FALSE,"Business Analysis";#N/A,"SPADD",FALSE,"Business Analysis"}</definedName>
    <definedName name="wrnpav" hidden="1">{#N/A,"PURCHM",FALSE,"Business Analysis";#N/A,"SPADD",FALSE,"Business Analysis"}</definedName>
    <definedName name="wrnpuc213" hidden="1">{#N/A,"PURCHM",FALSE,"Business Analysis";#N/A,"SPADD",FALSE,"Business Analysis"}</definedName>
    <definedName name="wrnpuc2412" hidden="1">{#N/A,"PURCHM",FALSE,"Business Analysis";#N/A,"SPADD",FALSE,"Business Analysis"}</definedName>
    <definedName name="wrnpuc412" hidden="1">{#N/A,"PURCHM",FALSE,"Business Analysis";#N/A,"SPADD",FALSE,"Business Analysis"}</definedName>
    <definedName name="wrnpucs213" hidden="1">{#N/A,"PURCHM",FALSE,"Business Analysis";#N/A,"SPADD",FALSE,"Business Analysis"}</definedName>
    <definedName name="wrnpucspadd32" hidden="1">{#N/A,"PURCHM",FALSE,"Business Analysis";#N/A,"SPADD",FALSE,"Business Analysis"}</definedName>
    <definedName name="wrnpucspaddza103" hidden="1">{#N/A,"PURCHM",FALSE,"Business Analysis";#N/A,"SPADD",FALSE,"Business Analysis"}</definedName>
    <definedName name="wrnpucspvd" hidden="1">{#N/A,"PURCHM",FALSE,"Business Analysis";#N/A,"SPADD",FALSE,"Business Analysis"}</definedName>
    <definedName name="wrnpvcs" hidden="1">{#N/A,"PURCHM",FALSE,"Business Analysis";#N/A,"SPADD",FALSE,"Business Analysis"}</definedName>
    <definedName name="wrnt51" hidden="1">{#N/A,"PURADD",FALSE,"Business Analysis";#N/A,"PURSPP",FALSE,"Business Analysis";#N/A,"CTGIND",FALSE,"Business Analysis";#N/A,"PURCHM",FALSE,"Business Analysis";#N/A,"SPADD",FALSE,"Business Analysis";#N/A,"EPOXY",FALSE,"Business Analysis";#N/A,"PURPER",FALSE,"Business Analysis"}</definedName>
    <definedName name="wrnt61" hidden="1">{#N/A,"PURADD",FALSE,"Business Analysis";#N/A,"PURSPP",FALSE,"Business Analysis";#N/A,"CTGIND",FALSE,"Business Analysis";#N/A,"PURCHM",FALSE,"Business Analysis";#N/A,"SPADD",FALSE,"Business Analysis";#N/A,"EPOXY",FALSE,"Business Analysis";#N/A,"PURPER",FALSE,"Business Analysis"}</definedName>
    <definedName name="wrnt71" hidden="1">{#N/A,"PURADD",FALSE,"Business Analysis";#N/A,"PURSPP",FALSE,"Business Analysis";#N/A,"CTGIND",FALSE,"Business Analysis";#N/A,"PURCHM",FALSE,"Business Analysis";#N/A,"SPADD",FALSE,"Business Analysis";#N/A,"EPOXY",FALSE,"Business Analysis";#N/A,"PURPER",FALSE,"Business Analysis"}</definedName>
    <definedName name="WRNTOT41" hidden="1">{#N/A,"PURADD",FALSE,"Business Analysis";#N/A,"PURSPP",FALSE,"Business Analysis";#N/A,"CTGIND",FALSE,"Business Analysis";#N/A,"PURCHM",FALSE,"Business Analysis";#N/A,"SPADD",FALSE,"Business Analysis";#N/A,"EPOXY",FALSE,"Business Analysis";#N/A,"PURPER",FALSE,"Business Analysis"}</definedName>
    <definedName name="wrntot412" hidden="1">{#N/A,"PURADD",FALSE,"Business Analysis";#N/A,"PURSPP",FALSE,"Business Analysis";#N/A,"CTGIND",FALSE,"Business Analysis";#N/A,"PURCHM",FALSE,"Business Analysis";#N/A,"SPADD",FALSE,"Business Analysis";#N/A,"EPOXY",FALSE,"Business Analysis";#N/A,"PURPER",FALSE,"Business Analysis"}</definedName>
    <definedName name="wrntotal213" hidden="1">{#N/A,"PURADD",FALSE,"Business Analysis";#N/A,"PURSPP",FALSE,"Business Analysis";#N/A,"CTGIND",FALSE,"Business Analysis";#N/A,"PURCHM",FALSE,"Business Analysis";#N/A,"SPADD",FALSE,"Business Analysis";#N/A,"EPOXY",FALSE,"Business Analysis";#N/A,"PURPER",FALSE,"Business Analysis"}</definedName>
    <definedName name="wrntotax" hidden="1">{#N/A,"PURADD",FALSE,"Business Analysis";#N/A,"PURSPP",FALSE,"Business Analysis";#N/A,"CTGIND",FALSE,"Business Analysis";#N/A,"PURCHM",FALSE,"Business Analysis";#N/A,"SPADD",FALSE,"Business Analysis";#N/A,"EPOXY",FALSE,"Business Analysis";#N/A,"PURPER",FALSE,"Business Analysis"}</definedName>
    <definedName name="wrntotdiv213" hidden="1">{#N/A,"PURADD",FALSE,"Business Analysis";#N/A,"PURSPP",FALSE,"Business Analysis";#N/A,"CTGIND",FALSE,"Business Analysis";#N/A,"PURCHM",FALSE,"Business Analysis";#N/A,"SPADD",FALSE,"Business Analysis";#N/A,"EPOXY",FALSE,"Business Analysis";#N/A,"PURPER",FALSE,"Business Analysis"}</definedName>
    <definedName name="wrntotdiv412" hidden="1">{#N/A,"PURADD",FALSE,"Business Analysis";#N/A,"PURSPP",FALSE,"Business Analysis";#N/A,"CTGIND",FALSE,"Business Analysis";#N/A,"PURCHM",FALSE,"Business Analysis";#N/A,"SPADD",FALSE,"Business Analysis";#N/A,"EPOXY",FALSE,"Business Analysis";#N/A,"PURPER",FALSE,"Business Analysis"}</definedName>
    <definedName name="wrre"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wrwer" hidden="1">{#N/A,#N/A,FALSE,"Umsatz 99";#N/A,#N/A,FALSE,"ER 99 "}</definedName>
    <definedName name="wrxave" hidden="1">{#N/A,"PURADD",FALSE,"Business Analysis";#N/A,"PURSPP",FALSE,"Business Analysis";#N/A,"CTGIND",FALSE,"Business Analysis";#N/A,"PURCHM",FALSE,"Business Analysis";#N/A,"SPADD",FALSE,"Business Analysis";#N/A,"EPOXY",FALSE,"Business Analysis";#N/A,"PURPER",FALSE,"Business Analysis"}</definedName>
    <definedName name="wry" hidden="1">{"YD LAPO2",#N/A,FALSE,"YTD"}</definedName>
    <definedName name="wss" hidden="1">#REF!</definedName>
    <definedName name="wt" hidden="1">{#N/A,#N/A,FALSE,"FY97";#N/A,#N/A,FALSE,"FY98";#N/A,#N/A,FALSE,"FY99";#N/A,#N/A,FALSE,"FY00";#N/A,#N/A,FALSE,"FY01"}</definedName>
    <definedName name="wvbub"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ebusarea213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t.busarea34"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b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b41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71"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41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213"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35"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we.kkjk" hidden="1">{#N/A,#N/A,FALSE,"Umsatz CH";#N/A,#N/A,FALSE,"ER CH";#N/A,#N/A,FALSE,"EA CH (2) ";#N/A,#N/A,FALSE,"EA CH";#N/A,#N/A,FALSE,"EA CH (3) ";#N/A,#N/A,FALSE,"EA CH (4)";#N/A,#N/A,FALSE,"KA CH";#N/A,#N/A,FALSE,"KA CH  (2)";#N/A,#N/A,FALSE,"KA CH  (3)";#N/A,#N/A,FALSE,"KA CH (4)"}</definedName>
    <definedName name="wwt" hidden="1">{"YD LAPO2",#N/A,FALSE,"YTD"}</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hidden="1">#REF!</definedName>
    <definedName name="wwwwwwwww" hidden="1">{"YTD",#N/A,FALSE,"SUM"}</definedName>
    <definedName name="wwwwwwwwwww" hidden="1">{"YD PACKAGE",#N/A,FALSE,"YTD"}</definedName>
    <definedName name="wwwwwwwwwwwwww" hidden="1">{"detail",#N/A,FALSE,"mfg";"summary",#N/A,FALSE,"mfg"}</definedName>
    <definedName name="x" hidden="1">{"Year99to_00",#N/A,FALSE,"PLAN97 MASTER"}</definedName>
    <definedName name="xb" hidden="1">{"BA detail",#N/A,FALSE,"Q3YTD "}</definedName>
    <definedName name="xc" hidden="1">{#N/A,#N/A,TRUE,"W.O.";#N/A,#N/A,TRUE,"N.A.O.";#N/A,#N/A,TRUE,"USA";#N/A,#N/A,TRUE,"CAN";#N/A,#N/A,TRUE,"MEX";#N/A,#N/A,TRUE,"I.O.";#N/A,#N/A,TRUE,"EUR";#N/A,#N/A,TRUE,"MEA";#N/A,#N/A,TRUE,"LAT";#N/A,#N/A,TRUE,"ASIA"}</definedName>
    <definedName name="xcfbxd" hidden="1">{#N/A,#N/A,TRUE,"W.O.";#N/A,#N/A,TRUE,"N.A.O.";#N/A,#N/A,TRUE,"USA";#N/A,#N/A,TRUE,"CAN";#N/A,#N/A,TRUE,"MEX";#N/A,#N/A,TRUE,"I.O.";#N/A,#N/A,TRUE,"EUR";#N/A,#N/A,TRUE,"MEA";#N/A,#N/A,TRUE,"LAT";#N/A,#N/A,TRUE,"ASIA"}</definedName>
    <definedName name="xcvbxcvbcx" hidden="1">{#N/A,#N/A,FALSE,"Umsatz EO BP";#N/A,#N/A,FALSE,"Umsatz EO OP";#N/A,#N/A,FALSE,"ER EO BP";#N/A,#N/A,FALSE,"ER EO OP";#N/A,#N/A,FALSE,"EA EO (2)";#N/A,#N/A,FALSE,"EA EO";#N/A,#N/A,FALSE,"EA EO (3)";#N/A,#N/A,FALSE,"EA EO (4)";#N/A,#N/A,FALSE,"KA EO  (2)";#N/A,#N/A,FALSE,"KA EO";#N/A,#N/A,FALSE,"KA EO  (3)";#N/A,#N/A,FALSE,"KA EO (4)"}</definedName>
    <definedName name="xcxc" hidden="1">{"QTR_ACT",#N/A,FALSE,"PROP_PBIT_DEV_Q3";"QTR_BUD",#N/A,FALSE,"PROP_PBIT_DEV_Q3";"YTD_BUD",#N/A,FALSE,"PROP_PBIT_DEV_Q3";"YTD_ACT",#N/A,FALSE,"PROP_PBIT_DEV_Q3";"FY95 SNAP3",#N/A,FALSE,"PROP_PBIT_DEV_Q3";"FY95_BUD",#N/A,FALSE,"PROP_PBIT_DEV_Q3";"FY96_BUD",#N/A,FALSE,"PROP_PBIT_DEV_Q3"}</definedName>
    <definedName name="xcz" hidden="1">{"CORSA",#N/A,FALSE,"RESUMO FINAL";"KADETT",#N/A,FALSE,"RESUMO FINAL";"VECTRA",#N/A,FALSE,"RESUMO FINAL";"OMEGA",#N/A,FALSE,"RESUMO FINAL";"S_10",#N/A,FALSE,"RESUMO FINAL";"BLAZER",#N/A,FALSE,"RESUMO FINAL"}</definedName>
    <definedName name="xlx" hidden="1">{#N/A,#N/A,FALSE,"PMW Gruppe 99_98";#N/A,#N/A,FALSE,"PMW KG 98_99";#N/A,#N/A,FALSE,"PMW Inc. 99_98";#N/A,#N/A,FALSE,"PMW VTECH 99_98";#N/A,#N/A,FALSE,"PMW Thail. 99_98";#N/A,#N/A,FALSE,"PMW Canada 99_98";#N/A,#N/A,FALSE,"Währungsabw. 99_98"}</definedName>
    <definedName name="xn" hidden="1">{"oct_res_comm",#N/A,FALSE,"VarToBud"}</definedName>
    <definedName name="xs" hidden="1">{#N/A,"PURCHM",FALSE,"Business Analysis";#N/A,"SPADD",FALSE,"Business Analysis"}</definedName>
    <definedName name="xsd" hidden="1">{"detail",#N/A,FALSE,"mfg";"summary",#N/A,FALSE,"mfg"}</definedName>
    <definedName name="xt" hidden="1">{#N/A,"PURADD",FALSE,"Business Analysis";#N/A,"PURSPP",FALSE,"Business Analysis";#N/A,"CTGIND",FALSE,"Business Analysis";#N/A,"PURCHM",FALSE,"Business Analysis";#N/A,"SPADD",FALSE,"Business Analysis";#N/A,"EPOXY",FALSE,"Business Analysis";#N/A,"PURPER",FALSE,"Business Analysis"}</definedName>
    <definedName name="xv" hidden="1">{"Commentary",#N/A,FALSE,"May"}</definedName>
    <definedName name="xx" hidden="1">{#N/A,#N/A,TRUE,"RCGRisk one page";#N/A,#N/A,TRUE,"Resid Detail Chargeoffs";#N/A,#N/A,TRUE,"Resid Detail Model Error Prod";#N/A,#N/A,TRUE,"Resid Detail Model Error"}</definedName>
    <definedName name="xxcxc" hidden="1">{#N/A,#N/A,FALSE,"Umsatz CH";#N/A,#N/A,FALSE,"ER CH";#N/A,#N/A,FALSE,"EA CH (2) ";#N/A,#N/A,FALSE,"EA CH";#N/A,#N/A,FALSE,"EA CH (3) ";#N/A,#N/A,FALSE,"EA CH (4)";#N/A,#N/A,FALSE,"KA CH";#N/A,#N/A,FALSE,"KA CH  (2)";#N/A,#N/A,FALSE,"KA CH  (3)";#N/A,#N/A,FALSE,"KA CH (4)"}</definedName>
    <definedName name="xxx" hidden="1">{"Year03to_04",#N/A,FALSE,"PLAN97 MASTER"}</definedName>
    <definedName name="xxx.gb._Hm." hidden="1">{#N/A,#N/A,FALSE,"Umsatz HM";#N/A,#N/A,FALSE,"ER HM";#N/A,#N/A,FALSE,"EA HM  (2)";#N/A,#N/A,FALSE,"EA HM ";#N/A,#N/A,FALSE,"EA HM  (4)";#N/A,#N/A,FALSE,"EA HM  (3)";#N/A,#N/A,FALSE,"KA HM  (2)";#N/A,#N/A,FALSE,"KA HM";#N/A,#N/A,FALSE,"KA HM  (3)";#N/A,#N/A,FALSE,"KA HM (4)"}</definedName>
    <definedName name="xxx2" hidden="1">{"oct_res_comm",#N/A,FALSE,"VarToBud"}</definedName>
    <definedName name="xxxxx" hidden="1">{"Year05to_06",#N/A,FALSE,"PLAN97 MASTER"}</definedName>
    <definedName name="XYZ" hidden="1">{"detail",#N/A,FALSE,"mfg";"summary",#N/A,FALSE,"mfg"}</definedName>
    <definedName name="xzxz" hidden="1">{#N/A,"PURCHM",FALSE,"Business Analysis";#N/A,"SPADD",FALSE,"Business Analysis"}</definedName>
    <definedName name="yg" hidden="1">{"Polymers Details",#N/A,FALSE,"Current Yr";"Polymer Details",#N/A,FALSE,"Budget";"Polymer Details",#N/A,FALSE,"Prior Year"}</definedName>
    <definedName name="yh" hidden="1">{"Polymers Details",#N/A,FALSE,"Current Yr";"Polymer Details",#N/A,FALSE,"Budget";"Polymer Details",#N/A,FALSE,"Prior Year"}</definedName>
    <definedName name="yhn" hidden="1">{"detail",#N/A,FALSE,"mfg";"summary",#N/A,FALSE,"mfg"}</definedName>
    <definedName name="ym" hidden="1">{#N/A,"PURCHM",FALSE,"Business Analysis";#N/A,"SPADD",FALSE,"Business Analysis"}</definedName>
    <definedName name="yn" hidden="1">{"AS REP",#N/A,FALSE,"EEFSNAP2";"PROP",#N/A,FALSE,"EEFSNAP2";"RISKS",#N/A,FALSE,"EEFSNAP2";"VIEW ALL",#N/A,FALSE,"EEFSNAP2"}</definedName>
    <definedName name="YOU" hidden="1">{"PRIMAT",#N/A,FALSE,"ECOINDBP"}</definedName>
    <definedName name="yp" hidden="1">{#N/A,"PURADD",FALSE,"Business Analysis";#N/A,"PURSPP",FALSE,"Business Analysis";#N/A,"CTGIND",FALSE,"Business Analysis";#N/A,"PURCHM",FALSE,"Business Analysis";#N/A,"SPADD",FALSE,"Business Analysis";#N/A,"EPOXY",FALSE,"Business Analysis";#N/A,"PURPER",FALSE,"Business Analysis"}</definedName>
    <definedName name="yq" hidden="1">{"QTR_ACT",#N/A,FALSE,"PROP_PBIT_DEV_Q3";"QTR_BUD",#N/A,FALSE,"PROP_PBIT_DEV_Q3";"YTD_BUD",#N/A,FALSE,"PROP_PBIT_DEV_Q3";"YTD_ACT",#N/A,FALSE,"PROP_PBIT_DEV_Q3";"FY95 SNAP3",#N/A,FALSE,"PROP_PBIT_DEV_Q3";"FY95_BUD",#N/A,FALSE,"PROP_PBIT_DEV_Q3";"FY96_BUD",#N/A,FALSE,"PROP_PBIT_DEV_Q3"}</definedName>
    <definedName name="ytre" hidden="1">{"overview",#N/A,FALSE,"summary";"net assets",#N/A,FALSE,"summary";"asset turnover",#N/A,FALSE,"summary";"orona",#N/A,FALSE,"summary"}</definedName>
    <definedName name="yu" hidden="1">{#N/A,"PURADD",FALSE,"Business Analysis";#N/A,"PURSPP",FALSE,"Business Analysis";#N/A,"CTGIND",FALSE,"Business Analysis";#N/A,"PURCHM",FALSE,"Business Analysis";#N/A,"SPADD",FALSE,"Business Analysis";#N/A,"EPOXY",FALSE,"Business Analysis";#N/A,"PURPER",FALSE,"Business Analysis"}</definedName>
    <definedName name="yui" hidden="1">{"Commentary",#N/A,FALSE,"May"}</definedName>
    <definedName name="yuio" hidden="1">{"oct_res_comm",#N/A,FALSE,"VarToBud"}</definedName>
    <definedName name="yuop" hidden="1">{"OTHER",#N/A,FALSE,"CM"}</definedName>
    <definedName name="yv" hidden="1">{"sales growth",#N/A,FALSE,"summary";"oper income",#N/A,FALSE,"summary";"oros rank",#N/A,FALSE,"summary";"net assets",#N/A,FALSE,"summary";"asset turnover",#N/A,FALSE,"summary";"orona",#N/A,FALSE,"summary"}</definedName>
    <definedName name="yx" hidden="1">{"overview",#N/A,FALSE,"summary";"net assets",#N/A,FALSE,"summary";"asset turnover",#N/A,FALSE,"summary";"orona",#N/A,FALSE,"summary"}</definedName>
    <definedName name="yxcxycxy" hidden="1">{#N/A,#N/A,FALSE,"Umsatz 99";#N/A,#N/A,FALSE,"ER 99 "}</definedName>
    <definedName name="yy" hidden="1">{"consolidated",#N/A,FALSE,"Sheet1";"cms",#N/A,FALSE,"Sheet1";"fse",#N/A,FALSE,"Sheet1"}</definedName>
    <definedName name="yy.7" hidden="1">{#N/A,#N/A,FALSE,"PMW Gruppe 00_99";#N/A,#N/A,FALSE,"PMW KG 00_99";#N/A,#N/A,FALSE,"PMW Inc. 00_99";#N/A,#N/A,FALSE,"PMW VTECH 00_99";#N/A,#N/A,FALSE,"PMW Thail. 00_99";#N/A,#N/A,FALSE,"PMW Canada 00_99";#N/A,#N/A,FALSE,"Währungsabw. 00_99"}</definedName>
    <definedName name="yyyyyyyyyyy.NOK" hidden="1">{"raatios",#N/A,FALSE,"A";"ratios",#N/A,FALSE,"B";"ratios",#N/A,FALSE,"C";"ratios",#N/A,FALSE,"D";"ratios",#N/A,FALSE,"F"}</definedName>
    <definedName name="yyyyyyyyyyyy" hidden="1">{"raatios",#N/A,FALSE,"A";"ratios",#N/A,FALSE,"B";"ratios",#N/A,FALSE,"C";"ratios",#N/A,FALSE,"D";"ratios",#N/A,FALSE,"F"}</definedName>
    <definedName name="z.l" hidden="1">{#N/A,#N/A,FALSE,"KA CH  (2)"}</definedName>
    <definedName name="za" hidden="1">{"detail",#N/A,FALSE,"mfg";"summary",#N/A,FALSE,"mfg"}</definedName>
    <definedName name="zaq" hidden="1">{#N/A,#N/A,FALSE,"Calc";#N/A,#N/A,FALSE,"Sensitivity";#N/A,#N/A,FALSE,"LT Earn.Dil.";#N/A,#N/A,FALSE,"Dil. AVP"}</definedName>
    <definedName name="zaz" hidden="1">{#N/A,"PURCHM",FALSE,"Business Analysis";#N/A,"SPADD",FALSE,"Business Analysis"}</definedName>
    <definedName name="zer" hidden="1">{#N/A,#N/A,FALSE,"Calc";#N/A,#N/A,FALSE,"Sensitivity";#N/A,#N/A,FALSE,"LT Earn.Dil.";#N/A,#N/A,FALSE,"Dil. AVP"}</definedName>
    <definedName name="zioio" hidden="1">{#N/A,#N/A,FALSE,"Umsatz CH";#N/A,#N/A,FALSE,"ER CH";#N/A,#N/A,FALSE,"EA CH (2) ";#N/A,#N/A,FALSE,"EA CH";#N/A,#N/A,FALSE,"EA CH (3) ";#N/A,#N/A,FALSE,"EA CH (4)";#N/A,#N/A,FALSE,"KA CH";#N/A,#N/A,FALSE,"KA CH  (2)";#N/A,#N/A,FALSE,"KA CH  (3)";#N/A,#N/A,FALSE,"KA CH (4)"}</definedName>
    <definedName name="zl" hidden="1">{#N/A,"PURCHM",FALSE,"Business Analysis";#N/A,"SPADD",FALSE,"Business Analysis"}</definedName>
    <definedName name="zxzx" hidden="1">{"oct_res_comm",#N/A,FALSE,"VarToBud"}</definedName>
    <definedName name="zzaxz" hidden="1">{"detail",#N/A,FALSE,"mfg";"summary",#N/A,FALSE,"mfg"}</definedName>
    <definedName name="zzi.7"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ZZZ"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가나" hidden="1">{#N/A,#N/A,FALSE,"인원";#N/A,#N/A,FALSE,"비용2";#N/A,#N/A,FALSE,"비용1";#N/A,#N/A,FALSE,"비용";#N/A,#N/A,FALSE,"보증2";#N/A,#N/A,FALSE,"보증1";#N/A,#N/A,FALSE,"보증";#N/A,#N/A,FALSE,"손익1";#N/A,#N/A,FALSE,"손익";#N/A,#N/A,FALSE,"부서별매출";#N/A,#N/A,FALSE,"매출"}</definedName>
    <definedName name="가나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감사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거겨" hidden="1">{#N/A,#N/A,FALSE,"인원";#N/A,#N/A,FALSE,"비용2";#N/A,#N/A,FALSE,"비용1";#N/A,#N/A,FALSE,"비용";#N/A,#N/A,FALSE,"보증2";#N/A,#N/A,FALSE,"보증1";#N/A,#N/A,FALSE,"보증";#N/A,#N/A,FALSE,"손익1";#N/A,#N/A,FALSE,"손익";#N/A,#N/A,FALSE,"부서별매출";#N/A,#N/A,FALSE,"매출"}</definedName>
    <definedName name="거나" hidden="1">{#N/A,#N/A,FALSE,"인원";#N/A,#N/A,FALSE,"비용2";#N/A,#N/A,FALSE,"비용1";#N/A,#N/A,FALSE,"비용";#N/A,#N/A,FALSE,"보증2";#N/A,#N/A,FALSE,"보증1";#N/A,#N/A,FALSE,"보증";#N/A,#N/A,FALSE,"손익1";#N/A,#N/A,FALSE,"손익";#N/A,#N/A,FALSE,"부서별매출";#N/A,#N/A,FALSE,"매출"}</definedName>
    <definedName name="고가나" hidden="1">{#N/A,#N/A,FALSE,"인원";#N/A,#N/A,FALSE,"비용2";#N/A,#N/A,FALSE,"비용1";#N/A,#N/A,FALSE,"비용";#N/A,#N/A,FALSE,"보증2";#N/A,#N/A,FALSE,"보증1";#N/A,#N/A,FALSE,"보증";#N/A,#N/A,FALSE,"손익1";#N/A,#N/A,FALSE,"손익";#N/A,#N/A,FALSE,"부서별매출";#N/A,#N/A,FALSE,"매출"}</definedName>
    <definedName name="고교" hidden="1">{#N/A,#N/A,FALSE,"인원";#N/A,#N/A,FALSE,"비용2";#N/A,#N/A,FALSE,"비용1";#N/A,#N/A,FALSE,"비용";#N/A,#N/A,FALSE,"보증2";#N/A,#N/A,FALSE,"보증1";#N/A,#N/A,FALSE,"보증";#N/A,#N/A,FALSE,"손익1";#N/A,#N/A,FALSE,"손익";#N/A,#N/A,FALSE,"부서별매출";#N/A,#N/A,FALSE,"매출"}</definedName>
    <definedName name="고구"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교환기신규구입" hidden="1">{#N/A,#N/A,FALSE,"인원";#N/A,#N/A,FALSE,"비용2";#N/A,#N/A,FALSE,"비용1";#N/A,#N/A,FALSE,"비용";#N/A,#N/A,FALSE,"보증2";#N/A,#N/A,FALSE,"보증1";#N/A,#N/A,FALSE,"보증";#N/A,#N/A,FALSE,"손익1";#N/A,#N/A,FALSE,"손익";#N/A,#N/A,FALSE,"부서별매출";#N/A,#N/A,FALSE,"매출"}</definedName>
    <definedName name="구규" hidden="1">{#N/A,#N/A,FALSE,"인원";#N/A,#N/A,FALSE,"비용2";#N/A,#N/A,FALSE,"비용1";#N/A,#N/A,FALSE,"비용";#N/A,#N/A,FALSE,"보증2";#N/A,#N/A,FALSE,"보증1";#N/A,#N/A,FALSE,"보증";#N/A,#N/A,FALSE,"손익1";#N/A,#N/A,FALSE,"손익";#N/A,#N/A,FALSE,"부서별매출";#N/A,#N/A,FALSE,"매출"}</definedName>
    <definedName name="구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본방향" hidden="1">{#N/A,#N/A,FALSE,"인원";#N/A,#N/A,FALSE,"비용2";#N/A,#N/A,FALSE,"비용1";#N/A,#N/A,FALSE,"비용";#N/A,#N/A,FALSE,"보증2";#N/A,#N/A,FALSE,"보증1";#N/A,#N/A,FALSE,"보증";#N/A,#N/A,FALSE,"손익1";#N/A,#N/A,FALSE,"손익";#N/A,#N/A,FALSE,"부서별매출";#N/A,#N/A,FALSE,"매출"}</definedName>
    <definedName name="김승연" hidden="1">{#N/A,#N/A,FALSE,"인원";#N/A,#N/A,FALSE,"비용2";#N/A,#N/A,FALSE,"비용1";#N/A,#N/A,FALSE,"비용";#N/A,#N/A,FALSE,"보증2";#N/A,#N/A,FALSE,"보증1";#N/A,#N/A,FALSE,"보증";#N/A,#N/A,FALSE,"손익1";#N/A,#N/A,FALSE,"손익";#N/A,#N/A,FALSE,"부서별매출";#N/A,#N/A,FALSE,"매출"}</definedName>
    <definedName name="김일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ㅇㅇ" hidden="1">{#N/A,#N/A,TRUE,"일정"}</definedName>
    <definedName name="나"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너" hidden="1">{#N/A,#N/A,FALSE,"인원";#N/A,#N/A,FALSE,"비용2";#N/A,#N/A,FALSE,"비용1";#N/A,#N/A,FALSE,"비용";#N/A,#N/A,FALSE,"보증2";#N/A,#N/A,FALSE,"보증1";#N/A,#N/A,FALSE,"보증";#N/A,#N/A,FALSE,"손익1";#N/A,#N/A,FALSE,"손익";#N/A,#N/A,FALSE,"부서별매출";#N/A,#N/A,FALSE,"매출"}</definedName>
    <definedName name="노조" hidden="1">{#N/A,#N/A,FALSE,"인원";#N/A,#N/A,FALSE,"비용2";#N/A,#N/A,FALSE,"비용1";#N/A,#N/A,FALSE,"비용";#N/A,#N/A,FALSE,"보증2";#N/A,#N/A,FALSE,"보증1";#N/A,#N/A,FALSE,"보증";#N/A,#N/A,FALSE,"손익1";#N/A,#N/A,FALSE,"손익";#N/A,#N/A,FALSE,"부서별매출";#N/A,#N/A,FALSE,"매출"}</definedName>
    <definedName name="다" hidden="1">{#N/A,#N/A,FALSE,"인원";#N/A,#N/A,FALSE,"비용2";#N/A,#N/A,FALSE,"비용1";#N/A,#N/A,FALSE,"비용";#N/A,#N/A,FALSE,"보증2";#N/A,#N/A,FALSE,"보증1";#N/A,#N/A,FALSE,"보증";#N/A,#N/A,FALSE,"손익1";#N/A,#N/A,FALSE,"손익";#N/A,#N/A,FALSE,"부서별매출";#N/A,#N/A,FALSE,"매출"}</definedName>
    <definedName name="다라" hidden="1">{#N/A,#N/A,FALSE,"인원";#N/A,#N/A,FALSE,"비용2";#N/A,#N/A,FALSE,"비용1";#N/A,#N/A,FALSE,"비용";#N/A,#N/A,FALSE,"보증2";#N/A,#N/A,FALSE,"보증1";#N/A,#N/A,FALSE,"보증";#N/A,#N/A,FALSE,"손익1";#N/A,#N/A,FALSE,"손익";#N/A,#N/A,FALSE,"부서별매출";#N/A,#N/A,FALSE,"매출"}</definedName>
    <definedName name="라" hidden="1">{#N/A,#N/A,FALSE,"인원";#N/A,#N/A,FALSE,"비용2";#N/A,#N/A,FALSE,"비용1";#N/A,#N/A,FALSE,"비용";#N/A,#N/A,FALSE,"보증2";#N/A,#N/A,FALSE,"보증1";#N/A,#N/A,FALSE,"보증";#N/A,#N/A,FALSE,"손익1";#N/A,#N/A,FALSE,"손익";#N/A,#N/A,FALSE,"부서별매출";#N/A,#N/A,FALSE,"매출"}</definedName>
    <definedName name="라마바"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라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마" hidden="1">{#N/A,#N/A,FALSE,"인원";#N/A,#N/A,FALSE,"비용2";#N/A,#N/A,FALSE,"비용1";#N/A,#N/A,FALSE,"비용";#N/A,#N/A,FALSE,"보증2";#N/A,#N/A,FALSE,"보증1";#N/A,#N/A,FALSE,"보증";#N/A,#N/A,FALSE,"손익1";#N/A,#N/A,FALSE,"손익";#N/A,#N/A,FALSE,"부서별매출";#N/A,#N/A,FALSE,"매출"}</definedName>
    <definedName name="마바"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목표예산참조" hidden="1">{#N/A,#N/A,FALSE,"인원";#N/A,#N/A,FALSE,"비용2";#N/A,#N/A,FALSE,"비용1";#N/A,#N/A,FALSE,"비용";#N/A,#N/A,FALSE,"보증2";#N/A,#N/A,FALSE,"보증1";#N/A,#N/A,FALSE,"보증";#N/A,#N/A,FALSE,"손익1";#N/A,#N/A,FALSE,"손익";#N/A,#N/A,FALSE,"부서별매출";#N/A,#N/A,FALSE,"매출"}</definedName>
    <definedName name="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 hidden="1">{#N/A,#N/A,TRUE,"일정"}</definedName>
    <definedName name="물류혁신" hidden="1">{#N/A,#N/A,FALSE,"인원";#N/A,#N/A,FALSE,"비용2";#N/A,#N/A,FALSE,"비용1";#N/A,#N/A,FALSE,"비용";#N/A,#N/A,FALSE,"보증2";#N/A,#N/A,FALSE,"보증1";#N/A,#N/A,FALSE,"보증";#N/A,#N/A,FALSE,"손익1";#N/A,#N/A,FALSE,"손익";#N/A,#N/A,FALSE,"부서별매출";#N/A,#N/A,FALSE,"매출"}</definedName>
    <definedName name="물류혁신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므" hidden="1">{#N/A,#N/A,TRUE,"일정"}</definedName>
    <definedName name="미" hidden="1">{#N/A,#N/A,TRUE,"일정"}</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ㅁ" hidden="1">{#N/A,"PURCHM",FALSE,"Business Analysis";#N/A,"SPADD",FALSE,"Business Analysis"}</definedName>
    <definedName name="ㅂㅂㅂ" hidden="1">#REF!</definedName>
    <definedName name="바" hidden="1">{#N/A,#N/A,FALSE,"인원";#N/A,#N/A,FALSE,"비용2";#N/A,#N/A,FALSE,"비용1";#N/A,#N/A,FALSE,"비용";#N/A,#N/A,FALSE,"보증2";#N/A,#N/A,FALSE,"보증1";#N/A,#N/A,FALSE,"보증";#N/A,#N/A,FALSE,"손익1";#N/A,#N/A,FALSE,"손익";#N/A,#N/A,FALSE,"부서별매출";#N/A,#N/A,FALSE,"매출"}</definedName>
    <definedName name="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별첨"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자료2" hidden="1">{#N/A,#N/A,FALSE,"인원";#N/A,#N/A,FALSE,"비용2";#N/A,#N/A,FALSE,"비용1";#N/A,#N/A,FALSE,"비용";#N/A,#N/A,FALSE,"보증2";#N/A,#N/A,FALSE,"보증1";#N/A,#N/A,FALSE,"보증";#N/A,#N/A,FALSE,"손익1";#N/A,#N/A,FALSE,"손익";#N/A,#N/A,FALSE,"부서별매출";#N/A,#N/A,FALSE,"매출"}</definedName>
    <definedName name="보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험료" hidden="1">{#N/A,#N/A,TRUE,"일정"}</definedName>
    <definedName name="부서" hidden="1">{#N/A,#N/A,FALSE,"인원";#N/A,#N/A,FALSE,"비용2";#N/A,#N/A,FALSE,"비용1";#N/A,#N/A,FALSE,"비용";#N/A,#N/A,FALSE,"보증2";#N/A,#N/A,FALSE,"보증1";#N/A,#N/A,FALSE,"보증";#N/A,#N/A,FALSE,"손익1";#N/A,#N/A,FALSE,"손익";#N/A,#N/A,FALSE,"부서별매출";#N/A,#N/A,FALSE,"매출"}</definedName>
    <definedName name="부품가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비용총괄" hidden="1">{#N/A,#N/A,FALSE,"인원";#N/A,#N/A,FALSE,"비용2";#N/A,#N/A,FALSE,"비용1";#N/A,#N/A,FALSE,"비용";#N/A,#N/A,FALSE,"보증2";#N/A,#N/A,FALSE,"보증1";#N/A,#N/A,FALSE,"보증";#N/A,#N/A,FALSE,"손익1";#N/A,#N/A,FALSE,"손익";#N/A,#N/A,FALSE,"부서별매출";#N/A,#N/A,FALSE,"매출"}</definedName>
    <definedName name="비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비품개요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망"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아"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사아자" hidden="1">{#N/A,#N/A,FALSE,"인원";#N/A,#N/A,FALSE,"비용2";#N/A,#N/A,FALSE,"비용1";#N/A,#N/A,FALSE,"비용";#N/A,#N/A,FALSE,"보증2";#N/A,#N/A,FALSE,"보증1";#N/A,#N/A,FALSE,"보증";#N/A,#N/A,FALSE,"손익1";#N/A,#N/A,FALSE,"손익";#N/A,#N/A,FALSE,"부서별매출";#N/A,#N/A,FALSE,"매출"}</definedName>
    <definedName name="서비스" hidden="1">{#N/A,#N/A,FALSE,"인원";#N/A,#N/A,FALSE,"비용2";#N/A,#N/A,FALSE,"비용1";#N/A,#N/A,FALSE,"비용";#N/A,#N/A,FALSE,"보증2";#N/A,#N/A,FALSE,"보증1";#N/A,#N/A,FALSE,"보증";#N/A,#N/A,FALSE,"손익1";#N/A,#N/A,FALSE,"손익";#N/A,#N/A,FALSE,"부서별매출";#N/A,#N/A,FALSE,"매출"}</definedName>
    <definedName name="소료량" hidden="1">{#N/A,#N/A,FALSE,"인원";#N/A,#N/A,FALSE,"비용2";#N/A,#N/A,FALSE,"비용1";#N/A,#N/A,FALSE,"비용";#N/A,#N/A,FALSE,"보증2";#N/A,#N/A,FALSE,"보증1";#N/A,#N/A,FALSE,"보증";#N/A,#N/A,FALSE,"손익1";#N/A,#N/A,FALSE,"손익";#N/A,#N/A,FALSE,"부서별매출";#N/A,#N/A,FALSE,"매출"}</definedName>
    <definedName name="수정" hidden="1">{#N/A,#N/A,TRUE,"일정"}</definedName>
    <definedName name="수출" hidden="1">{#N/A,#N/A,FALSE,"인원";#N/A,#N/A,FALSE,"비용2";#N/A,#N/A,FALSE,"비용1";#N/A,#N/A,FALSE,"비용";#N/A,#N/A,FALSE,"보증2";#N/A,#N/A,FALSE,"보증1";#N/A,#N/A,FALSE,"보증";#N/A,#N/A,FALSE,"손익1";#N/A,#N/A,FALSE,"손익";#N/A,#N/A,FALSE,"부서별매출";#N/A,#N/A,FALSE,"매출"}</definedName>
    <definedName name="시기조정" hidden="1">{#N/A,#N/A,FALSE,"인원";#N/A,#N/A,FALSE,"비용2";#N/A,#N/A,FALSE,"비용1";#N/A,#N/A,FALSE,"비용";#N/A,#N/A,FALSE,"보증2";#N/A,#N/A,FALSE,"보증1";#N/A,#N/A,FALSE,"보증";#N/A,#N/A,FALSE,"손익1";#N/A,#N/A,FALSE,"손익";#N/A,#N/A,FALSE,"부서별매출";#N/A,#N/A,FALSE,"매출"}</definedName>
    <definedName name="신용" hidden="1">{#N/A,#N/A,FALSE,"인원";#N/A,#N/A,FALSE,"비용2";#N/A,#N/A,FALSE,"비용1";#N/A,#N/A,FALSE,"비용";#N/A,#N/A,FALSE,"보증2";#N/A,#N/A,FALSE,"보증1";#N/A,#N/A,FALSE,"보증";#N/A,#N/A,FALSE,"손익1";#N/A,#N/A,FALSE,"손익";#N/A,#N/A,FALSE,"부서별매출";#N/A,#N/A,FALSE,"매출"}</definedName>
    <definedName name="신용1" hidden="1">{#N/A,#N/A,FALSE,"인원";#N/A,#N/A,FALSE,"비용2";#N/A,#N/A,FALSE,"비용1";#N/A,#N/A,FALSE,"비용";#N/A,#N/A,FALSE,"보증2";#N/A,#N/A,FALSE,"보증1";#N/A,#N/A,FALSE,"보증";#N/A,#N/A,FALSE,"손익1";#N/A,#N/A,FALSE,"손익";#N/A,#N/A,FALSE,"부서별매출";#N/A,#N/A,FALSE,"매출"}</definedName>
    <definedName name="실적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ㅇ" hidden="1">{#N/A,#N/A,TRUE,"일정"}</definedName>
    <definedName name="아"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아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야" hidden="1">{#N/A,#N/A,FALSE,"인원";#N/A,#N/A,FALSE,"비용2";#N/A,#N/A,FALSE,"비용1";#N/A,#N/A,FALSE,"비용";#N/A,#N/A,FALSE,"보증2";#N/A,#N/A,FALSE,"보증1";#N/A,#N/A,FALSE,"보증";#N/A,#N/A,FALSE,"손익1";#N/A,#N/A,FALSE,"손익";#N/A,#N/A,FALSE,"부서별매출";#N/A,#N/A,FALSE,"매출"}</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어여" hidden="1">{#N/A,#N/A,FALSE,"인원";#N/A,#N/A,FALSE,"비용2";#N/A,#N/A,FALSE,"비용1";#N/A,#N/A,FALSE,"비용";#N/A,#N/A,FALSE,"보증2";#N/A,#N/A,FALSE,"보증1";#N/A,#N/A,FALSE,"보증";#N/A,#N/A,FALSE,"손익1";#N/A,#N/A,FALSE,"손익";#N/A,#N/A,FALSE,"부서별매출";#N/A,#N/A,FALSE,"매출"}</definedName>
    <definedName name="오요"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완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차물류비" hidden="1">{#N/A,#N/A,FALSE,"인원";#N/A,#N/A,FALSE,"비용2";#N/A,#N/A,FALSE,"비용1";#N/A,#N/A,FALSE,"비용";#N/A,#N/A,FALSE,"보증2";#N/A,#N/A,FALSE,"보증1";#N/A,#N/A,FALSE,"보증";#N/A,#N/A,FALSE,"손익1";#N/A,#N/A,FALSE,"손익";#N/A,#N/A,FALSE,"부서별매출";#N/A,#N/A,FALSE,"매출"}</definedName>
    <definedName name="우리" hidden="1">{#N/A,#N/A,FALSE,"인원";#N/A,#N/A,FALSE,"비용2";#N/A,#N/A,FALSE,"비용1";#N/A,#N/A,FALSE,"비용";#N/A,#N/A,FALSE,"보증2";#N/A,#N/A,FALSE,"보증1";#N/A,#N/A,FALSE,"보증";#N/A,#N/A,FALSE,"손익1";#N/A,#N/A,FALSE,"손익";#N/A,#N/A,FALSE,"부서별매출";#N/A,#N/A,FALSE,"매출"}</definedName>
    <definedName name="우유" hidden="1">{#N/A,#N/A,FALSE,"인원";#N/A,#N/A,FALSE,"비용2";#N/A,#N/A,FALSE,"비용1";#N/A,#N/A,FALSE,"비용";#N/A,#N/A,FALSE,"보증2";#N/A,#N/A,FALSE,"보증1";#N/A,#N/A,FALSE,"보증";#N/A,#N/A,FALSE,"손익1";#N/A,#N/A,FALSE,"손익";#N/A,#N/A,FALSE,"부서별매출";#N/A,#N/A,FALSE,"매출"}</definedName>
    <definedName name="원주" hidden="1">{#N/A,#N/A,FALSE,"인원";#N/A,#N/A,FALSE,"비용2";#N/A,#N/A,FALSE,"비용1";#N/A,#N/A,FALSE,"비용";#N/A,#N/A,FALSE,"보증2";#N/A,#N/A,FALSE,"보증1";#N/A,#N/A,FALSE,"보증";#N/A,#N/A,FALSE,"손익1";#N/A,#N/A,FALSE,"손익";#N/A,#N/A,FALSE,"부서별매출";#N/A,#N/A,FALSE,"매출"}</definedName>
    <definedName name="월별목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 hidden="1">{"vol data",#N/A,FALSE,"Datasheet";"vol graph",#N/A,FALSE,"Volume";"price data",#N/A,FALSE,"Datasheet";"price graph",#N/A,FALSE,"Price";"dp data",#N/A,FALSE,"Datasheet";"dp graph",#N/A,FALSE,"DirectProfit"}</definedName>
    <definedName name="이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명철" hidden="1">{#N/A,#N/A,FALSE,"인원";#N/A,#N/A,FALSE,"비용2";#N/A,#N/A,FALSE,"비용1";#N/A,#N/A,FALSE,"비용";#N/A,#N/A,FALSE,"보증2";#N/A,#N/A,FALSE,"보증1";#N/A,#N/A,FALSE,"보증";#N/A,#N/A,FALSE,"손익1";#N/A,#N/A,FALSE,"손익";#N/A,#N/A,FALSE,"부서별매출";#N/A,#N/A,FALSE,"매출"}</definedName>
    <definedName name="이슈" hidden="1">{#N/A,#N/A,TRUE,"일정"}</definedName>
    <definedName name="이이잉" hidden="1">{#N/A,#N/A,FALSE,"인원";#N/A,#N/A,FALSE,"비용2";#N/A,#N/A,FALSE,"비용1";#N/A,#N/A,FALSE,"비용";#N/A,#N/A,FALSE,"보증2";#N/A,#N/A,FALSE,"보증1";#N/A,#N/A,FALSE,"보증";#N/A,#N/A,FALSE,"손익1";#N/A,#N/A,FALSE,"손익";#N/A,#N/A,FALSE,"부서별매출";#N/A,#N/A,FALSE,"매출"}</definedName>
    <definedName name="임시" hidden="1">{#N/A,#N/A,FALSE,"인원";#N/A,#N/A,FALSE,"비용2";#N/A,#N/A,FALSE,"비용1";#N/A,#N/A,FALSE,"비용";#N/A,#N/A,FALSE,"보증2";#N/A,#N/A,FALSE,"보증1";#N/A,#N/A,FALSE,"보증";#N/A,#N/A,FALSE,"손익1";#N/A,#N/A,FALSE,"손익";#N/A,#N/A,FALSE,"부서별매출";#N/A,#N/A,FALSE,"매출"}</definedName>
    <definedName name="ㅈㅈ"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자" hidden="1">{#N/A,#N/A,FALSE,"인원";#N/A,#N/A,FALSE,"비용2";#N/A,#N/A,FALSE,"비용1";#N/A,#N/A,FALSE,"비용";#N/A,#N/A,FALSE,"보증2";#N/A,#N/A,FALSE,"보증1";#N/A,#N/A,FALSE,"보증";#N/A,#N/A,FALSE,"손익1";#N/A,#N/A,FALSE,"손익";#N/A,#N/A,FALSE,"부서별매출";#N/A,#N/A,FALSE,"매출"}</definedName>
    <definedName name="자란"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자차" hidden="1">{#N/A,#N/A,FALSE,"인원";#N/A,#N/A,FALSE,"비용2";#N/A,#N/A,FALSE,"비용1";#N/A,#N/A,FALSE,"비용";#N/A,#N/A,FALSE,"보증2";#N/A,#N/A,FALSE,"보증1";#N/A,#N/A,FALSE,"보증";#N/A,#N/A,FALSE,"손익1";#N/A,#N/A,FALSE,"손익";#N/A,#N/A,FALSE,"부서별매출";#N/A,#N/A,FALSE,"매출"}</definedName>
    <definedName name="자체"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자체비용명세1" hidden="1">{#N/A,#N/A,TRUE,"일정"}</definedName>
    <definedName name="자체비용명세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자체비용명세3" hidden="1">{#N/A,#N/A,FALSE,"인원";#N/A,#N/A,FALSE,"비용2";#N/A,#N/A,FALSE,"비용1";#N/A,#N/A,FALSE,"비용";#N/A,#N/A,FALSE,"보증2";#N/A,#N/A,FALSE,"보증1";#N/A,#N/A,FALSE,"보증";#N/A,#N/A,FALSE,"손익1";#N/A,#N/A,FALSE,"손익";#N/A,#N/A,FALSE,"부서별매출";#N/A,#N/A,FALSE,"매출"}</definedName>
    <definedName name="자타다" hidden="1">{#N/A,#N/A,FALSE,"인원";#N/A,#N/A,FALSE,"비용2";#N/A,#N/A,FALSE,"비용1";#N/A,#N/A,FALSE,"비용";#N/A,#N/A,FALSE,"보증2";#N/A,#N/A,FALSE,"보증1";#N/A,#N/A,FALSE,"보증";#N/A,#N/A,FALSE,"손익1";#N/A,#N/A,FALSE,"손익";#N/A,#N/A,FALSE,"부서별매출";#N/A,#N/A,FALSE,"매출"}</definedName>
    <definedName name="재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정비"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대수1"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중" hidden="1">{#N/A,#N/A,FALSE,"인원";#N/A,#N/A,FALSE,"비용2";#N/A,#N/A,FALSE,"비용1";#N/A,#N/A,FALSE,"비용";#N/A,#N/A,FALSE,"보증2";#N/A,#N/A,FALSE,"보증1";#N/A,#N/A,FALSE,"보증";#N/A,#N/A,FALSE,"손익1";#N/A,#N/A,FALSE,"손익";#N/A,#N/A,FALSE,"부서별매출";#N/A,#N/A,FALSE,"매출"}</definedName>
    <definedName name="중점추진" hidden="1">{#N/A,#N/A,TRUE,"일정"}</definedName>
    <definedName name="중표지" hidden="1">{#N/A,#N/A,FALSE,"인원";#N/A,#N/A,FALSE,"비용2";#N/A,#N/A,FALSE,"비용1";#N/A,#N/A,FALSE,"비용";#N/A,#N/A,FALSE,"보증2";#N/A,#N/A,FALSE,"보증1";#N/A,#N/A,FALSE,"보증";#N/A,#N/A,FALSE,"손익1";#N/A,#N/A,FALSE,"손익";#N/A,#N/A,FALSE,"부서별매출";#N/A,#N/A,FALSE,"매출"}</definedName>
    <definedName name="중표지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중표지5" hidden="1">{#N/A,#N/A,FALSE,"인원";#N/A,#N/A,FALSE,"비용2";#N/A,#N/A,FALSE,"비용1";#N/A,#N/A,FALSE,"비용";#N/A,#N/A,FALSE,"보증2";#N/A,#N/A,FALSE,"보증1";#N/A,#N/A,FALSE,"보증";#N/A,#N/A,FALSE,"손익1";#N/A,#N/A,FALSE,"손익";#N/A,#N/A,FALSE,"부서별매출";#N/A,#N/A,FALSE,"매출"}</definedName>
    <definedName name="진단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ㅊㅊㅊㅊㅊ" hidden="1">{#N/A,#N/A,FALSE,"인원";#N/A,#N/A,FALSE,"비용2";#N/A,#N/A,FALSE,"비용1";#N/A,#N/A,FALSE,"비용";#N/A,#N/A,FALSE,"보증2";#N/A,#N/A,FALSE,"보증1";#N/A,#N/A,FALSE,"보증";#N/A,#N/A,FALSE,"손익1";#N/A,#N/A,FALSE,"손익";#N/A,#N/A,FALSE,"부서별매출";#N/A,#N/A,FALSE,"매출"}</definedName>
    <definedName name="차종별기본생산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카다" hidden="1">{#N/A,#N/A,FALSE,"인원";#N/A,#N/A,FALSE,"비용2";#N/A,#N/A,FALSE,"비용1";#N/A,#N/A,FALSE,"비용";#N/A,#N/A,FALSE,"보증2";#N/A,#N/A,FALSE,"보증1";#N/A,#N/A,FALSE,"보증";#N/A,#N/A,FALSE,"손익1";#N/A,#N/A,FALSE,"손익";#N/A,#N/A,FALSE,"부서별매출";#N/A,#N/A,FALSE,"매출"}</definedName>
    <definedName name="창원" hidden="1">{#N/A,#N/A,TRUE,"일정"}</definedName>
    <definedName name="추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방안" hidden="1">{#N/A,#N/A,FALSE,"인원";#N/A,#N/A,FALSE,"비용2";#N/A,#N/A,FALSE,"비용1";#N/A,#N/A,FALSE,"비용";#N/A,#N/A,FALSE,"보증2";#N/A,#N/A,FALSE,"보증1";#N/A,#N/A,FALSE,"보증";#N/A,#N/A,FALSE,"손익1";#N/A,#N/A,FALSE,"손익";#N/A,#N/A,FALSE,"부서별매출";#N/A,#N/A,FALSE,"매출"}</definedName>
    <definedName name="카타" hidden="1">{#N/A,#N/A,FALSE,"인원";#N/A,#N/A,FALSE,"비용2";#N/A,#N/A,FALSE,"비용1";#N/A,#N/A,FALSE,"비용";#N/A,#N/A,FALSE,"보증2";#N/A,#N/A,FALSE,"보증1";#N/A,#N/A,FALSE,"보증";#N/A,#N/A,FALSE,"손익1";#N/A,#N/A,FALSE,"손익";#N/A,#N/A,FALSE,"부서별매출";#N/A,#N/A,FALSE,"매출"}</definedName>
    <definedName name="키니" hidden="1">{#N/A,#N/A,FALSE,"인원";#N/A,#N/A,FALSE,"비용2";#N/A,#N/A,FALSE,"비용1";#N/A,#N/A,FALSE,"비용";#N/A,#N/A,FALSE,"보증2";#N/A,#N/A,FALSE,"보증1";#N/A,#N/A,FALSE,"보증";#N/A,#N/A,FALSE,"손익1";#N/A,#N/A,FALSE,"손익";#N/A,#N/A,FALSE,"부서별매출";#N/A,#N/A,FALSE,"매출"}</definedName>
    <definedName name="키치" hidden="1">{#N/A,#N/A,FALSE,"인원";#N/A,#N/A,FALSE,"비용2";#N/A,#N/A,FALSE,"비용1";#N/A,#N/A,FALSE,"비용";#N/A,#N/A,FALSE,"보증2";#N/A,#N/A,FALSE,"보증1";#N/A,#N/A,FALSE,"보증";#N/A,#N/A,FALSE,"손익1";#N/A,#N/A,FALSE,"손익";#N/A,#N/A,FALSE,"부서별매출";#N/A,#N/A,FALSE,"매출"}</definedName>
    <definedName name="ㅌㅌㅌ" hidden="1">{#N/A,#N/A,TRUE,"일정"}</definedName>
    <definedName name="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타디"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팀목표"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팀목표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ㅍ르ㅜ" hidden="1">{#N/A,#N/A,FALSE,"인원";#N/A,#N/A,FALSE,"비용2";#N/A,#N/A,FALSE,"비용1";#N/A,#N/A,FALSE,"비용";#N/A,#N/A,FALSE,"보증2";#N/A,#N/A,FALSE,"보증1";#N/A,#N/A,FALSE,"보증";#N/A,#N/A,FALSE,"손익1";#N/A,#N/A,FALSE,"손익";#N/A,#N/A,FALSE,"부서별매출";#N/A,#N/A,FALSE,"매출"}</definedName>
    <definedName name="파하" hidden="1">{#N/A,#N/A,FALSE,"인원";#N/A,#N/A,FALSE,"비용2";#N/A,#N/A,FALSE,"비용1";#N/A,#N/A,FALSE,"비용";#N/A,#N/A,FALSE,"보증2";#N/A,#N/A,FALSE,"보증1";#N/A,#N/A,FALSE,"보증";#N/A,#N/A,FALSE,"손익1";#N/A,#N/A,FALSE,"손익";#N/A,#N/A,FALSE,"부서별매출";#N/A,#N/A,FALSE,"매출"}</definedName>
    <definedName name="판매보증" hidden="1">{#N/A,#N/A,FALSE,"인원";#N/A,#N/A,FALSE,"비용2";#N/A,#N/A,FALSE,"비용1";#N/A,#N/A,FALSE,"비용";#N/A,#N/A,FALSE,"보증2";#N/A,#N/A,FALSE,"보증1";#N/A,#N/A,FALSE,"보증";#N/A,#N/A,FALSE,"손익1";#N/A,#N/A,FALSE,"손익";#N/A,#N/A,FALSE,"부서별매출";#N/A,#N/A,FALSE,"매출"}</definedName>
    <definedName name="현황" hidden="1">{#N/A,#N/A,FALSE,"인원";#N/A,#N/A,FALSE,"비용2";#N/A,#N/A,FALSE,"비용1";#N/A,#N/A,FALSE,"비용";#N/A,#N/A,FALSE,"보증2";#N/A,#N/A,FALSE,"보증1";#N/A,#N/A,FALSE,"보증";#N/A,#N/A,FALSE,"손익1";#N/A,#N/A,FALSE,"손익";#N/A,#N/A,FALSE,"부서별매출";#N/A,#N/A,FALSE,"매출"}</definedName>
    <definedName name="확인" hidden="1">{#N/A,#N/A,FALSE,"인원";#N/A,#N/A,FALSE,"비용2";#N/A,#N/A,FALSE,"비용1";#N/A,#N/A,FALSE,"비용";#N/A,#N/A,FALSE,"보증2";#N/A,#N/A,FALSE,"보증1";#N/A,#N/A,FALSE,"보증";#N/A,#N/A,FALSE,"손익1";#N/A,#N/A,FALSE,"손익";#N/A,#N/A,FALSE,"부서별매출";#N/A,#N/A,FALSE,"매출"}</definedName>
    <definedName name="효율2" hidden="1">{#N/A,#N/A,FALSE,"인원";#N/A,#N/A,FALSE,"비용2";#N/A,#N/A,FALSE,"비용1";#N/A,#N/A,FALSE,"비용";#N/A,#N/A,FALSE,"보증2";#N/A,#N/A,FALSE,"보증1";#N/A,#N/A,FALSE,"보증";#N/A,#N/A,FALSE,"손익1";#N/A,#N/A,FALSE,"손익";#N/A,#N/A,FALSE,"부서별매출";#N/A,#N/A,FALSE,"매출"}</definedName>
    <definedName name="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아"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ㅏㅏ"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ㅏㅏ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ㅗㅗㅗㅗㅗㅗㅗㅗㅗ" hidden="1">{#N/A,#N/A,TRUE,"일정"}</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42" i="14" l="1"/>
  <c r="AG43" i="14"/>
  <c r="AH44" i="14"/>
  <c r="AG44" i="14" s="1"/>
  <c r="AH42" i="14"/>
  <c r="AH43" i="14" l="1"/>
  <c r="AH45" i="14" l="1"/>
  <c r="AH57" i="14"/>
  <c r="AG45" i="14"/>
  <c r="AG57" i="14"/>
</calcChain>
</file>

<file path=xl/sharedStrings.xml><?xml version="1.0" encoding="utf-8"?>
<sst xmlns="http://schemas.openxmlformats.org/spreadsheetml/2006/main" count="1244" uniqueCount="567">
  <si>
    <t>Befektetett eszközök</t>
  </si>
  <si>
    <t>Goodwill</t>
  </si>
  <si>
    <t>Halasztott adó eszközök</t>
  </si>
  <si>
    <t>Forgóeszközök</t>
  </si>
  <si>
    <t>Vevőkövetelések</t>
  </si>
  <si>
    <t>Egyéb pénzügyi eszközök</t>
  </si>
  <si>
    <t>Részvény alapú kifizetések tartaléka</t>
  </si>
  <si>
    <t>Eredménytartalék</t>
  </si>
  <si>
    <t>Halasztott adó kötelezettségek</t>
  </si>
  <si>
    <t>Céltartalékok</t>
  </si>
  <si>
    <t>Rövid lejáratú hitelek, kölcsönök</t>
  </si>
  <si>
    <t>Szállítótartozások</t>
  </si>
  <si>
    <t>Adózás előtti eredmény</t>
  </si>
  <si>
    <t>EBITDA</t>
  </si>
  <si>
    <t>Személyi jellegű ráfordítások</t>
  </si>
  <si>
    <t>Anyavállalat tulajdonosaira jutó saját tőke</t>
  </si>
  <si>
    <t>Értékcsökkenési leírás</t>
  </si>
  <si>
    <t>Nettó forgótőke változása</t>
  </si>
  <si>
    <t>Árbevétel</t>
  </si>
  <si>
    <t>Tőketartalék</t>
  </si>
  <si>
    <t>Összesen</t>
  </si>
  <si>
    <t>Megnevezés</t>
  </si>
  <si>
    <t>Aktivált saját teljesítmények értéke</t>
  </si>
  <si>
    <t>Anyagköltségek</t>
  </si>
  <si>
    <t>Igénybevett szolgáltatások</t>
  </si>
  <si>
    <t>Eladott áruk beszerzési értéke</t>
  </si>
  <si>
    <t>Értékcsökkenés és amortizáció</t>
  </si>
  <si>
    <t>Értékesítési eredmény</t>
  </si>
  <si>
    <t>Nem pénzügyi eszközök értékvesztése</t>
  </si>
  <si>
    <t>Működési eredmény</t>
  </si>
  <si>
    <t>Kamatbevételek</t>
  </si>
  <si>
    <t>Lízing kötelezettségek kamatráfordítása</t>
  </si>
  <si>
    <t>Árfolyamkülönbözetből származó eredmény, nettó</t>
  </si>
  <si>
    <t>Pénzügyi egyéb eredmény, nettó</t>
  </si>
  <si>
    <t>Pénzügyi instrumentumok várható hitelezési vesztesége</t>
  </si>
  <si>
    <t>Tőkeinstrumentumok értékesítésének eredménye</t>
  </si>
  <si>
    <t>Származékos ügyletek valós értékeléséből származó különbözet</t>
  </si>
  <si>
    <t>Pénzügyi bevételek és ráfordítások</t>
  </si>
  <si>
    <t>Nyereségadó ráfordítások</t>
  </si>
  <si>
    <t>Nettó eredmény</t>
  </si>
  <si>
    <t>Anyavállalat tulajdonosaira jutó nettó eredmény</t>
  </si>
  <si>
    <t>Nem ellenőrző tulajdonosokra jutó nettó eredmény</t>
  </si>
  <si>
    <t>Egyéb átfogó jövedelem, mely a következőidőszakokban az eredménybe kerülhet elszámolásra:</t>
  </si>
  <si>
    <t>Egyéb átfogó eredmény leányvállalatok átváltásán</t>
  </si>
  <si>
    <t>Egyéb átfogó eredmény, adóhatással</t>
  </si>
  <si>
    <t>Teljes átfogó eredmény</t>
  </si>
  <si>
    <t>Anyavállalat tulajdonosaira jutó teljes átfogó eredmény</t>
  </si>
  <si>
    <t>Nem ellenőrző tulajdonosokra jutó teljes átfogó eredmény</t>
  </si>
  <si>
    <t>Eszközök</t>
  </si>
  <si>
    <t>Ingatlanok, gépek és berendezések</t>
  </si>
  <si>
    <t>Lízingbe adott járművek</t>
  </si>
  <si>
    <t>Eszközhasználati jogok</t>
  </si>
  <si>
    <t>Nettó befektetés lízingbe (hosszú lejáratú rész)</t>
  </si>
  <si>
    <t>Befektetések tőkeinstrumentumokba</t>
  </si>
  <si>
    <t>Befektetések adósságinstrumentumokba</t>
  </si>
  <si>
    <t>Befektetett eszközök összesen</t>
  </si>
  <si>
    <t>Áruk</t>
  </si>
  <si>
    <t>Egyéb készletek</t>
  </si>
  <si>
    <t>Nyereségadó követelés</t>
  </si>
  <si>
    <t>Nettó befektetés lízingbe (rövid lejáratú rész)</t>
  </si>
  <si>
    <t>Kölcsönkövetelések (rövid lejáratú rész)</t>
  </si>
  <si>
    <t>Aktív időbeli elhatárolások</t>
  </si>
  <si>
    <t>Egyéb követelések</t>
  </si>
  <si>
    <t>Pénz- és pénzeszköz egyenértékesek</t>
  </si>
  <si>
    <t>Forgóeszközök összesen</t>
  </si>
  <si>
    <t>Értékesítésre tartott eszközök</t>
  </si>
  <si>
    <t>Eszközök összesen</t>
  </si>
  <si>
    <t>Tőke és kötelezettségek</t>
  </si>
  <si>
    <t>Jegyzett tőke (jogi anyavállalaté)</t>
  </si>
  <si>
    <t xml:space="preserve">Saját részvények </t>
  </si>
  <si>
    <t>Felhalmozott átváltási különbözet</t>
  </si>
  <si>
    <t xml:space="preserve">Eredménytartalék </t>
  </si>
  <si>
    <t>Nem ellenőrző részesedés</t>
  </si>
  <si>
    <t>Saját tőke összesen</t>
  </si>
  <si>
    <t>Kamatterhet viselő hosszú lejáratú kötelezettségek</t>
  </si>
  <si>
    <t>Hosszú lejáratú kötvénytartozás</t>
  </si>
  <si>
    <t>Hosszú lejáratú hitelek, kölcsönök</t>
  </si>
  <si>
    <t xml:space="preserve">Hosszú lejáratú lízingkötelezettségek </t>
  </si>
  <si>
    <t>Kamatterhet nem viselő hosszú lejáratú kötelezettségek</t>
  </si>
  <si>
    <t>Egyéb hosszú lejáratú kamatterhet nem viselő kötelezettségek</t>
  </si>
  <si>
    <t>Hosszú lejáratú kötelezettségek összesen</t>
  </si>
  <si>
    <t>Kamatterhet viselő rövid lejáratú kötelezettségek</t>
  </si>
  <si>
    <t>Készletek finanszírozásához kapcsolódó hitelek</t>
  </si>
  <si>
    <t>Rövid lejáratú lízingkötelezettségek</t>
  </si>
  <si>
    <t>Fordított faktoringból származó kötelezettségek - kamatozó állomány</t>
  </si>
  <si>
    <t>Egyéb rövid lejáratú kamatterhet viselő kötelezettségek</t>
  </si>
  <si>
    <t>Kamatterhet nem viselő rövid lejáratú kötelezettségek</t>
  </si>
  <si>
    <t>Vevőktől kapott előlegek</t>
  </si>
  <si>
    <t>Fordított faktoringból származó kötelezettségek - nem kamatozó állomány</t>
  </si>
  <si>
    <t>Nyereségadó kötelezettség</t>
  </si>
  <si>
    <t>Egyéb adó- és járulék kötelezettségek</t>
  </si>
  <si>
    <t>Passzív időbeli elhatárolások</t>
  </si>
  <si>
    <t>Egyéb rövid lejáratú kamatterhet nem viselő  kötelezettségek</t>
  </si>
  <si>
    <t>Rövid lejáratú kötelezettségek összesen</t>
  </si>
  <si>
    <t>Értékesítésre tartott eszközökhöz kapcsolódó kötelezettségek</t>
  </si>
  <si>
    <t>Kötelezettségek összesen</t>
  </si>
  <si>
    <t>Saját tőke és kötelezettségek összesen</t>
  </si>
  <si>
    <t>Saját részvények bekerülési értéke</t>
  </si>
  <si>
    <t>Részvényalapú kifizetések</t>
  </si>
  <si>
    <t>Osztalék</t>
  </si>
  <si>
    <t>Tőkeemelés</t>
  </si>
  <si>
    <t>2020. december 31-én újramegállapítva</t>
  </si>
  <si>
    <t>Saját részvények értékesítése</t>
  </si>
  <si>
    <t>Leányvállalat felvásárlása (NCI)</t>
  </si>
  <si>
    <t>Kiosztás a nem ellenőrző részesedésnek</t>
  </si>
  <si>
    <t>Részvényopció valós értékének változása</t>
  </si>
  <si>
    <t>2021. december 31-én</t>
  </si>
  <si>
    <t>Kamatráfordítások</t>
  </si>
  <si>
    <t>Pénzeszközök árfolyamkülönbözete</t>
  </si>
  <si>
    <t>Értékvesztések és várható hitelezési veszteség hatása</t>
  </si>
  <si>
    <t>Céltartalék képzése, feloldása és megszüntetése</t>
  </si>
  <si>
    <t>Egyéb nem pénzmozgással járó tételek</t>
  </si>
  <si>
    <t>Befektetett eszközök eladásának eredménye</t>
  </si>
  <si>
    <t>Üzleti tevékenységből származó nettó cash flow forgótőke változás nélkül</t>
  </si>
  <si>
    <t>Készlet állományváltozása</t>
  </si>
  <si>
    <t>Fordított faktoring miatti korrekció</t>
  </si>
  <si>
    <t>Vevőkövetelés állományváltozása</t>
  </si>
  <si>
    <t>Egyéb követelés állományváltozása</t>
  </si>
  <si>
    <t>Vevői előleg állományváltozása</t>
  </si>
  <si>
    <t>Szállító állományváltozása</t>
  </si>
  <si>
    <t>Egyéb rövid lejáratú kötelezettségek állományváltozása</t>
  </si>
  <si>
    <t>Pénzbevétel kapott kamatokból</t>
  </si>
  <si>
    <t>Pénzkiadás fizetett kamatokból</t>
  </si>
  <si>
    <t>Nyereségadó kifizetés</t>
  </si>
  <si>
    <t xml:space="preserve">Üzleti tevékenységből származó nettó cash flow </t>
  </si>
  <si>
    <t>Ingatlanok, gépek és egyéb berendezések, és immateriális eszközök beszerzése</t>
  </si>
  <si>
    <t>Ingatlanok, gépek és egyéb berendezések, és immateriális eszközök értékesítése</t>
  </si>
  <si>
    <t>Leányvállalat megszerzése, megszerzett pénzeszközzel nettósítva</t>
  </si>
  <si>
    <t>Befektetett pénzügyi eszköz vásárlás</t>
  </si>
  <si>
    <t xml:space="preserve">Befektetési tevékenységre felhasznált cash flow </t>
  </si>
  <si>
    <t>Tőkeemelésből befolyt összeg</t>
  </si>
  <si>
    <t>Saját részvény értékesítésének bevétele</t>
  </si>
  <si>
    <t>Nem kontrolláló érdekeltség kiosztás</t>
  </si>
  <si>
    <t>Rövid lejáratú hitel és kölcsön és készletfinanszírozási célú hitelek állományváltozása</t>
  </si>
  <si>
    <t>Fordított faktoring miatti kötelezettségek kifizetése</t>
  </si>
  <si>
    <t>Hitelfelvétel</t>
  </si>
  <si>
    <t>Hiteltörlesztése</t>
  </si>
  <si>
    <t>Lízingtörlesztés</t>
  </si>
  <si>
    <t>Pénzügyi tevékenységből származó/(felhasznált) cash flow</t>
  </si>
  <si>
    <t>Pénz- és pénzeszköz egyenértékesek jutó várható értékvesztés</t>
  </si>
  <si>
    <t>Pénz- és pénzeszköz egyenértékesek árfolyamkülönbözete</t>
  </si>
  <si>
    <t>Pénz és pénzeszköz egyenértékesek (csökkenése) / növekedése</t>
  </si>
  <si>
    <t>Pénz- és pénzeszköz egyenértékesek nyitóállomány</t>
  </si>
  <si>
    <t>Pénz- és pénzeszköz egyenértékesek záróállomány</t>
  </si>
  <si>
    <t>Description</t>
  </si>
  <si>
    <t>Content</t>
  </si>
  <si>
    <t>Nagykereskedelmi szegmens</t>
  </si>
  <si>
    <t>Kiskereskedelmi szegmens</t>
  </si>
  <si>
    <t>Revenue</t>
  </si>
  <si>
    <t>Own performance capitalized</t>
  </si>
  <si>
    <t>Material used</t>
  </si>
  <si>
    <t>Services</t>
  </si>
  <si>
    <t>Cost of goods sold</t>
  </si>
  <si>
    <t>Personal type expenses</t>
  </si>
  <si>
    <t>Depreciation</t>
  </si>
  <si>
    <t>Profit of sales</t>
  </si>
  <si>
    <t>Other income (expenses)</t>
  </si>
  <si>
    <t>Impairment and write off of non-financial assets</t>
  </si>
  <si>
    <t>Operating profit</t>
  </si>
  <si>
    <t>Interest income</t>
  </si>
  <si>
    <t>Interest expenses - except lease expenses</t>
  </si>
  <si>
    <t>Lease expenses</t>
  </si>
  <si>
    <t>Net gain or loss on currency translations</t>
  </si>
  <si>
    <t>Other financial income, net</t>
  </si>
  <si>
    <t>Impairment and expected credit loss of financial assets</t>
  </si>
  <si>
    <t>Gain or loss on disposal of equity items</t>
  </si>
  <si>
    <t>Revaluation gain or loss of financial instruments</t>
  </si>
  <si>
    <t>Profit on financial items</t>
  </si>
  <si>
    <t>Profit before taxes</t>
  </si>
  <si>
    <t>Taxation</t>
  </si>
  <si>
    <t>Net profit</t>
  </si>
  <si>
    <t>attributable to shareholders of the parent</t>
  </si>
  <si>
    <t>attributable to the non-controlling interest</t>
  </si>
  <si>
    <t>Other comprehensive income to be recognized in the statement of consolidated net profit in the following periods:</t>
  </si>
  <si>
    <t xml:space="preserve">Other comprehensive gain or loss on translating subsidiaries  </t>
  </si>
  <si>
    <t>Other comprehensive income, including tax</t>
  </si>
  <si>
    <t xml:space="preserve">Total comprehensive income  </t>
  </si>
  <si>
    <t>Assets</t>
  </si>
  <si>
    <t>Non-current assets</t>
  </si>
  <si>
    <t>Property, plant and equipment</t>
  </si>
  <si>
    <t>Assets held for operating leases</t>
  </si>
  <si>
    <t>Right-of-use assets</t>
  </si>
  <si>
    <t>Deferred tax assets</t>
  </si>
  <si>
    <t>Net investment in lease (long term)</t>
  </si>
  <si>
    <t>Equity instruments</t>
  </si>
  <si>
    <t>Debt instruments</t>
  </si>
  <si>
    <t>Non-current assets total</t>
  </si>
  <si>
    <t>Current assets</t>
  </si>
  <si>
    <t>Goods</t>
  </si>
  <si>
    <t>Other inventories</t>
  </si>
  <si>
    <t>Income tax receivables</t>
  </si>
  <si>
    <t>Net investment in lease (short term)</t>
  </si>
  <si>
    <t>Loan receivables</t>
  </si>
  <si>
    <t>Prepaid expenses and accrued income</t>
  </si>
  <si>
    <t>Other receivables</t>
  </si>
  <si>
    <t>Other financial assets</t>
  </si>
  <si>
    <t>Cash and cash equivalents</t>
  </si>
  <si>
    <t>Current assets total</t>
  </si>
  <si>
    <t>Assets held for sale</t>
  </si>
  <si>
    <t>Assets total</t>
  </si>
  <si>
    <t>Equity and liabilities</t>
  </si>
  <si>
    <t>Issued capital (legal parent)</t>
  </si>
  <si>
    <t>Share premium</t>
  </si>
  <si>
    <t>Share-based payment reserve</t>
  </si>
  <si>
    <t>Treasury shares</t>
  </si>
  <si>
    <t>Accumulated translation difference</t>
  </si>
  <si>
    <t>Retained earnings</t>
  </si>
  <si>
    <t>Equity attributable to the shareholder of the parent</t>
  </si>
  <si>
    <t>Non-controlling interest</t>
  </si>
  <si>
    <t>Equity</t>
  </si>
  <si>
    <t>Long term liabilities (interest bearing)</t>
  </si>
  <si>
    <t>Long term debentures</t>
  </si>
  <si>
    <t>Long term loans</t>
  </si>
  <si>
    <t>Long term lease liabilities</t>
  </si>
  <si>
    <t>Long term liabilities (non-interest bearing)</t>
  </si>
  <si>
    <t>Deferred tax liabilities</t>
  </si>
  <si>
    <t>Provisions</t>
  </si>
  <si>
    <t>Other long term liabilities (non-interest bearing)</t>
  </si>
  <si>
    <t>Long term liabilities</t>
  </si>
  <si>
    <t>Short term liabilities (interest bearing)</t>
  </si>
  <si>
    <t>Short term loans</t>
  </si>
  <si>
    <t>Inventory financing loans</t>
  </si>
  <si>
    <t>Short term lease liabilities</t>
  </si>
  <si>
    <t>Liabilities from reverse factoring (interest bearing)</t>
  </si>
  <si>
    <t>Other short term liabilities (interest bearing)</t>
  </si>
  <si>
    <t>Short term liabilities (non-interest bearing)</t>
  </si>
  <si>
    <t>Advance payment received from customers</t>
  </si>
  <si>
    <t>Liabilities from reverse factoring (non-interest bearing)</t>
  </si>
  <si>
    <t>Income tax payable</t>
  </si>
  <si>
    <t>Other taxes payable</t>
  </si>
  <si>
    <t>Accrued expenses and deferred income</t>
  </si>
  <si>
    <t>Other short term liabilities (non-interest bearing)</t>
  </si>
  <si>
    <t>Short term liabilities</t>
  </si>
  <si>
    <t>Liabilities related to assets held for sale</t>
  </si>
  <si>
    <t>Liabilities</t>
  </si>
  <si>
    <t>Interest expense</t>
  </si>
  <si>
    <t>Exchange gains and losses on cash</t>
  </si>
  <si>
    <t>Depreciation, amortization</t>
  </si>
  <si>
    <t>Impairment and reversal of impairment</t>
  </si>
  <si>
    <t>Recognition and derecognition of provision</t>
  </si>
  <si>
    <t>Other non-cash items</t>
  </si>
  <si>
    <t>Gain or loss sale of property, plant and equipment</t>
  </si>
  <si>
    <t>Changes in inventory</t>
  </si>
  <si>
    <t>Adjustment due to reverse factoring</t>
  </si>
  <si>
    <t>Changes in account receivables</t>
  </si>
  <si>
    <t>Changes in other receivables</t>
  </si>
  <si>
    <t>Changes in advances received from customers</t>
  </si>
  <si>
    <t>Changes in account payables</t>
  </si>
  <si>
    <t>Changes in short term liabilities</t>
  </si>
  <si>
    <t>Changes in the net current assets</t>
  </si>
  <si>
    <t>Proceeds from interest income</t>
  </si>
  <si>
    <t>Expenditures from interest paid</t>
  </si>
  <si>
    <t>Income taxes paid</t>
  </si>
  <si>
    <t>Cash generated from operation</t>
  </si>
  <si>
    <t>Acquisition of PPE and intangible assets</t>
  </si>
  <si>
    <t>Proceeds from sale of PPE and intangible assets</t>
  </si>
  <si>
    <t>Acquisition of subsidiaries, less cash received</t>
  </si>
  <si>
    <t>Acquisiton of non current financial assets</t>
  </si>
  <si>
    <t>Cash used in investing activities</t>
  </si>
  <si>
    <t>Proceeds from share issue</t>
  </si>
  <si>
    <t>Proceeds from selling treasury shares</t>
  </si>
  <si>
    <t>Distribution to non-controlling interest</t>
  </si>
  <si>
    <t>Changes in short term loan and inventory financing balances</t>
  </si>
  <si>
    <t>Reverse factoring liabilities paid</t>
  </si>
  <si>
    <t>Loans taken</t>
  </si>
  <si>
    <t>Loans paid back</t>
  </si>
  <si>
    <t>Lease repayment</t>
  </si>
  <si>
    <t>Cash used in financing</t>
  </si>
  <si>
    <t>Expected credit loss of cash and cash equivalents</t>
  </si>
  <si>
    <t>Exchange gains and losses on cash and cash equivalents</t>
  </si>
  <si>
    <t>Changes in cash and cash equivalents</t>
  </si>
  <si>
    <t>Opening cash and cash equivalent balance</t>
  </si>
  <si>
    <t>Closing cash and cash equivalent balance</t>
  </si>
  <si>
    <t>Operating net cash flow without changes in the net current assets</t>
  </si>
  <si>
    <t>Szegmensen belüli és közötti tranzakciók</t>
  </si>
  <si>
    <t>Distribution business unit</t>
  </si>
  <si>
    <t>Retail and services business unit</t>
  </si>
  <si>
    <t>Intersegment transactions</t>
  </si>
  <si>
    <t>Consolidated Total</t>
  </si>
  <si>
    <t>Profit before Tax</t>
  </si>
  <si>
    <t>Share-based payment</t>
  </si>
  <si>
    <t>Dividend</t>
  </si>
  <si>
    <t>Share issue</t>
  </si>
  <si>
    <t>31st December 2020. (restated)</t>
  </si>
  <si>
    <t>Sale of treasury shares</t>
  </si>
  <si>
    <t>Acquisition of a subsidiary (NCI)</t>
  </si>
  <si>
    <t>Allocation of non-controlling interest</t>
  </si>
  <si>
    <t>Change in fair value of a stock option</t>
  </si>
  <si>
    <t xml:space="preserve">31st December 2021. </t>
  </si>
  <si>
    <t>Total</t>
  </si>
  <si>
    <t>Total equity</t>
  </si>
  <si>
    <t>Anyavállalat tulajdonosaira jutó saját tőke / Equity attributable to the shareholder of the parent</t>
  </si>
  <si>
    <t>Gross Margin</t>
  </si>
  <si>
    <t>Konszolidált összesen</t>
  </si>
  <si>
    <t xml:space="preserve">Pénzügyi bevételek és ráfordítások </t>
  </si>
  <si>
    <t>Profit (loss) on financial items</t>
  </si>
  <si>
    <t>EPS</t>
  </si>
  <si>
    <t>Profit attributable to shareholders of the parent</t>
  </si>
  <si>
    <t>EBITDA margin %</t>
  </si>
  <si>
    <t xml:space="preserve">Megnevezés </t>
  </si>
  <si>
    <t>Nagykereskedelmi üzletág</t>
  </si>
  <si>
    <t>Eladott új gépjárművek száma (darab)</t>
  </si>
  <si>
    <t>Kiskereskedelmi üzletág</t>
  </si>
  <si>
    <t>Eladott használt gépjárművek száma (darab)</t>
  </si>
  <si>
    <t>Új gépjármű értékesítés összesen</t>
  </si>
  <si>
    <t>Gépjármű értékesítés összesen</t>
  </si>
  <si>
    <t xml:space="preserve">Szerviz órák száma (óra) </t>
  </si>
  <si>
    <t xml:space="preserve">Flotta méret - gépjárműkölcsönzés kapcsán (darab) </t>
  </si>
  <si>
    <t>Bérleti események száma (darab)</t>
  </si>
  <si>
    <t>Bérleti napok száma (darab)</t>
  </si>
  <si>
    <t>Retail and Services Business unit</t>
  </si>
  <si>
    <t>Total new vehicle sales</t>
  </si>
  <si>
    <t>Total vehicle sales</t>
  </si>
  <si>
    <t>Number of service hours (hours)</t>
  </si>
  <si>
    <t>Number of rental days (units)</t>
  </si>
  <si>
    <t>Number of rental transactions (units)</t>
  </si>
  <si>
    <t>Fleet size for car rental (units)</t>
  </si>
  <si>
    <t>Number of new vehicles sold (units)</t>
  </si>
  <si>
    <t>Number of used vehicles sold (units)</t>
  </si>
  <si>
    <t>Financial Highlights - Főbb pénzügyi mutatók</t>
  </si>
  <si>
    <t>Statement of changes in equity - Saját tőke mozgástábla</t>
  </si>
  <si>
    <t>Sales report - Értékesítési riport</t>
  </si>
  <si>
    <t>EPS alap (forint/részvény)</t>
  </si>
  <si>
    <t>EPS (HUF/share)</t>
  </si>
  <si>
    <t>Profit before tax</t>
  </si>
  <si>
    <t>Nagykereskedelmi üzletág árbevétel</t>
  </si>
  <si>
    <t>Kiskereskedelmi üzletág árbevétel</t>
  </si>
  <si>
    <t>Distribution business unit - Revenue</t>
  </si>
  <si>
    <t>21Q1</t>
  </si>
  <si>
    <t>21FY</t>
  </si>
  <si>
    <t>22Q1</t>
  </si>
  <si>
    <t>21Q1
restated</t>
  </si>
  <si>
    <t>20FY
restated</t>
  </si>
  <si>
    <t xml:space="preserve">*please note that quarterly figures are unaudited / A negyedéves pénzügyi információk nem auditáltak. </t>
  </si>
  <si>
    <t>FY20
restated</t>
  </si>
  <si>
    <t>22Q2</t>
  </si>
  <si>
    <t>22H1</t>
  </si>
  <si>
    <t>Részesedés a társult és közös vezetésű vállalkozások eredményéből</t>
  </si>
  <si>
    <t>21H1</t>
  </si>
  <si>
    <t>21Q2</t>
  </si>
  <si>
    <t>Befektetések társult és közös vállalkozásokban</t>
  </si>
  <si>
    <t>21Q2
restated</t>
  </si>
  <si>
    <t>21H1
Restated</t>
  </si>
  <si>
    <t>2021 H1 átfogó eredmény</t>
  </si>
  <si>
    <t>Részvényalapú kifizetések (tárgyévi korrekcióval)</t>
  </si>
  <si>
    <t>2021. Június 30-án</t>
  </si>
  <si>
    <t>2022 H1 átfogó eredmény</t>
  </si>
  <si>
    <t>2022. Június 30-án</t>
  </si>
  <si>
    <t>2021 First Half year total comprehensive income</t>
  </si>
  <si>
    <t>2022 First Half year total comprehensive income</t>
  </si>
  <si>
    <t>Share-based payment (with current year modification)</t>
  </si>
  <si>
    <t>30st June 2021</t>
  </si>
  <si>
    <t>30st June 2022</t>
  </si>
  <si>
    <t>Net Debt I./EBITDA*</t>
  </si>
  <si>
    <t>Net Debt II./EBITDA*</t>
  </si>
  <si>
    <t>Equity/Total Assets</t>
  </si>
  <si>
    <t>Saját tőke/Eszközök összesen</t>
  </si>
  <si>
    <t>Debt I. = Összes külső finanszírozás / all external debt</t>
  </si>
  <si>
    <t>Debt II. = Összes külső finanszírozás - lízing kötelezettségek, készletek finanszírozásához kapcsolódó hitelek, Fordított faktoringból származó kötelezettségek / All external debt - leases, inventory financing loans, reversed factoring liabilities</t>
  </si>
  <si>
    <t>*EBITDA: 12 havi mozgó EBITDA /12 months rolling EBITDA</t>
  </si>
  <si>
    <t>Nettó adósság és nettó adósságráta összegyeztetése / Reconciliation of det debt and net debt to EBITDA ratio</t>
  </si>
  <si>
    <t>Hosszú lejáratú kötelezettségek lízingekből</t>
  </si>
  <si>
    <t>Rövid lejáratú kötelezettségek lízingekből</t>
  </si>
  <si>
    <t>Fordított faktoringból származó kötelezettségek
- kamatozó állomány</t>
  </si>
  <si>
    <t>Fordított faktoringból származó kötelezettségek
- nem kamatozó állomány</t>
  </si>
  <si>
    <t>Total liabilities</t>
  </si>
  <si>
    <t>Mínusz Passzív időbeli elhatárolások</t>
  </si>
  <si>
    <t>Less Accruals</t>
  </si>
  <si>
    <t>Mínusz Opció miatti kötelezettség</t>
  </si>
  <si>
    <t>Less liabilities related to Option</t>
  </si>
  <si>
    <t>Mínusz Pénz- és pénzeszköz egyenértékesek</t>
  </si>
  <si>
    <t>Less Cash and Cash equivalents</t>
  </si>
  <si>
    <t>Nettó Adósság I.</t>
  </si>
  <si>
    <t xml:space="preserve">Net Debt I. </t>
  </si>
  <si>
    <t>Nettó Adósság II.</t>
  </si>
  <si>
    <t xml:space="preserve">Net Debt II. </t>
  </si>
  <si>
    <t>12 havi görgetett EBITDA</t>
  </si>
  <si>
    <t>12 months rolling EBITDA</t>
  </si>
  <si>
    <t>Nettó adósság I. / EBITDA ráta</t>
  </si>
  <si>
    <t>Net debt I. / EBITDA rate</t>
  </si>
  <si>
    <t>Nettó adósság II. / EBITDA ráta</t>
  </si>
  <si>
    <t>Net debt II. / EBITDA rate</t>
  </si>
  <si>
    <t>Net debt reconciliation - Nettó adósság egyeztetése</t>
  </si>
  <si>
    <t>21Q3</t>
  </si>
  <si>
    <t>21Q4</t>
  </si>
  <si>
    <t>21H2</t>
  </si>
  <si>
    <t>22Q3</t>
  </si>
  <si>
    <t>21Q3
restated</t>
  </si>
  <si>
    <t>21Q4
restated</t>
  </si>
  <si>
    <t>2022 Q3 átfogó eredmény</t>
  </si>
  <si>
    <t>Részvénykibocsájtás</t>
  </si>
  <si>
    <t>Leányvállalat első bevonása</t>
  </si>
  <si>
    <t>Részvényalapú kifizetések megszűnése</t>
  </si>
  <si>
    <t>2022. Szeptember 30-án</t>
  </si>
  <si>
    <t>30st September 2022</t>
  </si>
  <si>
    <t>2022 3rd quarter total comprehensive income</t>
  </si>
  <si>
    <t>First consolidation of subsidiary</t>
  </si>
  <si>
    <t>Share based payment</t>
  </si>
  <si>
    <t>Termination of Share based payment scheme</t>
  </si>
  <si>
    <t>2021 Q3 átfogó eredmény</t>
  </si>
  <si>
    <t>2021 3rd quarter total comprehensive income</t>
  </si>
  <si>
    <t>Share based payment (with current year correction)</t>
  </si>
  <si>
    <t>2021. Szeptember 30-án</t>
  </si>
  <si>
    <t>30st September 2021</t>
  </si>
  <si>
    <t>2021 Q4 átfogó eredmény</t>
  </si>
  <si>
    <t>2021 fourth quarter total comprehensive income</t>
  </si>
  <si>
    <t>22Q4</t>
  </si>
  <si>
    <t>22H2</t>
  </si>
  <si>
    <t>22FY</t>
  </si>
  <si>
    <t>Egyéb bevételek</t>
  </si>
  <si>
    <t>Egyéb ráfordítások</t>
  </si>
  <si>
    <t>Other expenses</t>
  </si>
  <si>
    <t>Kamatráfordítások - kivétel lízingkötelezettségek kamatráfordítása</t>
  </si>
  <si>
    <t>Share of profit from equity accounted investees</t>
  </si>
  <si>
    <t>Investments in associates and joint ventures</t>
  </si>
  <si>
    <t>Immateriális eszközök</t>
  </si>
  <si>
    <t>Intangible assets</t>
  </si>
  <si>
    <t>Trade receivables</t>
  </si>
  <si>
    <t>Faktoring követelések</t>
  </si>
  <si>
    <t>Factoring receivables</t>
  </si>
  <si>
    <t>Trade payables</t>
  </si>
  <si>
    <t>2022 Q4 átfogó eredmény</t>
  </si>
  <si>
    <t>Saját részvények visszavásárlása</t>
  </si>
  <si>
    <t>2022. December 31-én</t>
  </si>
  <si>
    <t>2022 4rd quarter total comprehensive income</t>
  </si>
  <si>
    <t>Own share repurchase</t>
  </si>
  <si>
    <t>31st December 2022</t>
  </si>
  <si>
    <t>Share of profit of equity accounted investees</t>
  </si>
  <si>
    <t>Részesedés társult és közös vezetésű vállalkozások eredményéből</t>
  </si>
  <si>
    <t>Saját részvény visszavásárlása</t>
  </si>
  <si>
    <t>22Q2
restated</t>
  </si>
  <si>
    <t>22H1
restated</t>
  </si>
  <si>
    <t>22Q3
restated</t>
  </si>
  <si>
    <t>21H2
Restated</t>
  </si>
  <si>
    <t>23Q1</t>
  </si>
  <si>
    <t>Kölcsönkövetelések (hosszú lejáratú)</t>
  </si>
  <si>
    <t>Loan receivables (long term)</t>
  </si>
  <si>
    <t>Halasztott vételárral kapcsolatos hosszú lejáratú kötelezettség</t>
  </si>
  <si>
    <t>Long term deferred consideration</t>
  </si>
  <si>
    <t>2023. március 31-én</t>
  </si>
  <si>
    <t>23Q1 átfogó eredmény</t>
  </si>
  <si>
    <t>31st March 2023</t>
  </si>
  <si>
    <t>2023 1rd quarter total comprehensive income</t>
  </si>
  <si>
    <t>Purchase of subsidiary with own shares</t>
  </si>
  <si>
    <t>Leányvállalat megszerzése (Saját részvénnyel fizetett)</t>
  </si>
  <si>
    <t>23Q2</t>
  </si>
  <si>
    <t>23H1</t>
  </si>
  <si>
    <t>23Q2 eredmény</t>
  </si>
  <si>
    <t>Leányvállalat megszerzése (korrekció)</t>
  </si>
  <si>
    <t>Saját részvény visszavásárlás</t>
  </si>
  <si>
    <t>MRP megszűntetése</t>
  </si>
  <si>
    <t>Tárgyidőszaki MRP</t>
  </si>
  <si>
    <t>2023. június 30-án</t>
  </si>
  <si>
    <t>2023 First Half Year total comprehensive income</t>
  </si>
  <si>
    <t>Purchase of subsidiary (modification)</t>
  </si>
  <si>
    <t>30th June 2023</t>
  </si>
  <si>
    <t>23Q3</t>
  </si>
  <si>
    <t>23Q3 eredmény</t>
  </si>
  <si>
    <t>Részvény kibocsátás</t>
  </si>
  <si>
    <t>2023. szeptember 30-án</t>
  </si>
  <si>
    <t>2023 3rd quarter total comprehensive income</t>
  </si>
  <si>
    <t>30th September 2023</t>
  </si>
  <si>
    <t>Consolidation of intersegment transactions</t>
  </si>
  <si>
    <t>23Q4</t>
  </si>
  <si>
    <t>23H2</t>
  </si>
  <si>
    <t>23FY</t>
  </si>
  <si>
    <t>23Q1
restated</t>
  </si>
  <si>
    <t>23Q2
restated</t>
  </si>
  <si>
    <t>23H1
restated</t>
  </si>
  <si>
    <t>Lízingkövetelésekből származó kamatbevételek</t>
  </si>
  <si>
    <t>Interest income from finance leases</t>
  </si>
  <si>
    <t>22FY
restated</t>
  </si>
  <si>
    <t>Előző időszaki MRP korrekció</t>
  </si>
  <si>
    <t>2023. december 31-én</t>
  </si>
  <si>
    <t>23Q4 eredmény</t>
  </si>
  <si>
    <t>2023 4th quarter total comprehensive income</t>
  </si>
  <si>
    <t>Correction of share based payment in previous periods</t>
  </si>
  <si>
    <t>23Q3
restated*</t>
  </si>
  <si>
    <t>31st December 2023</t>
  </si>
  <si>
    <t xml:space="preserve">22FY </t>
  </si>
  <si>
    <t>22FY*</t>
  </si>
  <si>
    <t>23Q1*</t>
  </si>
  <si>
    <t>23Q2*</t>
  </si>
  <si>
    <t>23H1*</t>
  </si>
  <si>
    <t>23Q3*</t>
  </si>
  <si>
    <t>Egyéb pénzügyi eszközök állományváltozása</t>
  </si>
  <si>
    <t>Changes in other financial assets</t>
  </si>
  <si>
    <t>Sales revenue</t>
  </si>
  <si>
    <t>24Q1</t>
  </si>
  <si>
    <t>24Q1 eredmény</t>
  </si>
  <si>
    <t>NCI osztalék</t>
  </si>
  <si>
    <t>2024. március 31-én</t>
  </si>
  <si>
    <t>31 st March 2024</t>
  </si>
  <si>
    <t>2024 1st quarter total comprehensive income</t>
  </si>
  <si>
    <t>NCI dividend</t>
  </si>
  <si>
    <t>Mobilitás szegmens</t>
  </si>
  <si>
    <t>Profit &amp; Loss statement (mHUF) - Teljes átfogó eredménykimutatás (millió Ft)</t>
  </si>
  <si>
    <t>Statement of Financial Position (Balance sheet) (mHUF) - Mérleg (millió Ft)</t>
  </si>
  <si>
    <t>Cash-flow statement (mHUF) - Cash flow kimutatás (millió Ft)</t>
  </si>
  <si>
    <t>Segment results (mHUF) - Szegmens eredmények (millió Ft)</t>
  </si>
  <si>
    <t>Consolidated Segment results (mHUF) - Konszolidált Szegmens eredmények (millió Ft)</t>
  </si>
  <si>
    <t>AutoWallis csoport pénzügyi összefoglaló (millió Ft)</t>
  </si>
  <si>
    <t>AutoWallis Group financial results (IFRS) (mHUF)</t>
  </si>
  <si>
    <t>Mobilitás szegmens árbevétel</t>
  </si>
  <si>
    <t>Mobility business unit - Revenue</t>
  </si>
  <si>
    <t>23Q4 (restated)</t>
  </si>
  <si>
    <t>adatok millió HUF-ban</t>
  </si>
  <si>
    <t>all amounts in million HUF</t>
  </si>
  <si>
    <t>Mobility business unit</t>
  </si>
  <si>
    <t>24Q2</t>
  </si>
  <si>
    <t>24H1</t>
  </si>
  <si>
    <t>24Q2 eredmény</t>
  </si>
  <si>
    <t>2024 2nd quarter total comprehensive income</t>
  </si>
  <si>
    <t>2024. június 30-án</t>
  </si>
  <si>
    <t>30th June 2024</t>
  </si>
  <si>
    <t>Közös vezetésű vállalkozástól kapott osztalék</t>
  </si>
  <si>
    <t>Dividends received from Joint venture</t>
  </si>
  <si>
    <t>24Q3</t>
  </si>
  <si>
    <t>24Q3 eredmény</t>
  </si>
  <si>
    <t>Egyéb mozgás</t>
  </si>
  <si>
    <t>2024. szeptember 30-án</t>
  </si>
  <si>
    <t>30th September 2024</t>
  </si>
  <si>
    <t>2024 3rd quarter total comprehensive income</t>
  </si>
  <si>
    <t>Other</t>
  </si>
  <si>
    <t>23Q3 restated</t>
  </si>
  <si>
    <t>23H2 restated</t>
  </si>
  <si>
    <t>23FY restated</t>
  </si>
  <si>
    <t>Bruttó árrés</t>
  </si>
  <si>
    <t>Közös vezetésű vállalkozásból származó eredmény*</t>
  </si>
  <si>
    <t>Share of profit from equity accounted investees*</t>
  </si>
  <si>
    <t xml:space="preserve">*A Csoport közös vezetésű vállalkozásai 2024 Q3-tól kiskereskedelmi üzletágban is jelen van, a közös vezetésű vállalkozásból származó eredmény nem kerül külön bemutatásra az üzletágak között. 2024Q3 előtti időszakban Nagykereskedelmi üzletághoz kapcsolódóan került bemutatásra. </t>
  </si>
  <si>
    <t>*Entities related to joint venture of the group are represented in Retail business unit from 2024Q3 too, therefore result from JVs are not allocated to business units. The results of the previous quarters are related to Distribution business unit.</t>
  </si>
  <si>
    <t>24Q4 eredmény</t>
  </si>
  <si>
    <t>2024 4rth quarter total comprehensive income</t>
  </si>
  <si>
    <t>24H2</t>
  </si>
  <si>
    <t>24FY</t>
  </si>
  <si>
    <t>24Q4</t>
  </si>
  <si>
    <t>AutoWallis Group
Reporting Tables 
2021-2025</t>
  </si>
  <si>
    <t>24 FY</t>
  </si>
  <si>
    <t>Hosszú  lejáratú fordított faktoringból származó kötelezettségek - kamatozó állomány</t>
  </si>
  <si>
    <t>Long term interest bearing reversed factoring</t>
  </si>
  <si>
    <t>23Q4 restated</t>
  </si>
  <si>
    <t>23FY
Represented</t>
  </si>
  <si>
    <t>23FY**</t>
  </si>
  <si>
    <t>**A mobilitási üzletág 2024Q1-es bevezetése miatt összehasonlíthatóság miatt árbevétel adatok újraprezentálva./Business unit revenue represented due to introduction of Mobility business unit from 2024Q1</t>
  </si>
  <si>
    <t>Retail business unit - Revenue</t>
  </si>
  <si>
    <t>25Q1</t>
  </si>
  <si>
    <t>31th December 2024</t>
  </si>
  <si>
    <t>2024. december 31-án</t>
  </si>
  <si>
    <t>25Q1 eredmény</t>
  </si>
  <si>
    <t>2025. március 31-én</t>
  </si>
  <si>
    <t>31st March 2025</t>
  </si>
  <si>
    <t>2025 1st quarter total comprehensive income</t>
  </si>
  <si>
    <t>Other movement</t>
  </si>
  <si>
    <t>*Újramegállapított/restated</t>
  </si>
  <si>
    <t>50 091*</t>
  </si>
  <si>
    <t>25Q2</t>
  </si>
  <si>
    <t>25H1</t>
  </si>
  <si>
    <t>25Q2 eredmény</t>
  </si>
  <si>
    <t>2025. június 30-án</t>
  </si>
  <si>
    <t>MRP megszüntetése</t>
  </si>
  <si>
    <t>NCI tranzakció</t>
  </si>
  <si>
    <t>30th June 2025</t>
  </si>
  <si>
    <t>2025 2nd quarter total comprehensive income</t>
  </si>
  <si>
    <t>NCI transaction</t>
  </si>
  <si>
    <t>101 319*</t>
  </si>
  <si>
    <t>51 228*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</si>
</sst>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Ft&quot;_-;\-* #,##0.00\ &quot;Ft&quot;_-;_-* &quot;-&quot;??\ &quot;Ft&quot;_-;_-@_-"/>
    <numFmt numFmtId="43" formatCode="_-* #,##0.00_-;\-* #,##0.00_-;_-* &quot;-&quot;??_-;_-@_-"/>
    <numFmt numFmtId="164" formatCode="_-* #,##0.00\ _F_t_-;\-* #,##0.00\ _F_t_-;_-* &quot;-&quot;??\ _F_t_-;_-@_-"/>
    <numFmt numFmtId="165" formatCode="#,##0.0_);\(#,##0.0\);\-\-_);@_)"/>
    <numFmt numFmtId="166" formatCode="#,##0_);\(#,##0\);&quot;-  &quot;;&quot; &quot;@"/>
    <numFmt numFmtId="167" formatCode="_-* #,##0_-;\-* #,##0_-;_-* &quot;-&quot;??_-;_-@_-"/>
    <numFmt numFmtId="168" formatCode="0_)"/>
    <numFmt numFmtId="169" formatCode="0.0%"/>
  </numFmts>
  <fonts count="43">
    <font>
      <sz val="11"/>
      <color theme="1"/>
      <name val="Calibri"/>
      <family val="2"/>
      <charset val="238"/>
      <scheme val="minor"/>
    </font>
    <font>
      <sz val="11"/>
      <color theme="1"/>
      <name val="Calibri"/>
      <family val="2"/>
      <charset val="238"/>
      <scheme val="minor"/>
    </font>
    <font>
      <sz val="8"/>
      <color rgb="FF0000FF"/>
      <name val="Arial"/>
      <family val="2"/>
      <charset val="238"/>
    </font>
    <font>
      <sz val="10"/>
      <name val="Arial"/>
      <family val="2"/>
      <charset val="238"/>
    </font>
    <font>
      <i/>
      <sz val="9"/>
      <color rgb="FF000000"/>
      <name val="Calibri"/>
      <family val="2"/>
      <charset val="238"/>
      <scheme val="minor"/>
    </font>
    <font>
      <sz val="10"/>
      <name val="Arial"/>
      <family val="2"/>
      <charset val="238"/>
    </font>
    <font>
      <b/>
      <sz val="9"/>
      <color rgb="FFFFFFFF"/>
      <name val="Calibri"/>
      <family val="2"/>
      <charset val="238"/>
      <scheme val="minor"/>
    </font>
    <font>
      <sz val="9"/>
      <color rgb="FF000000"/>
      <name val="Calibri"/>
      <family val="2"/>
      <charset val="238"/>
      <scheme val="minor"/>
    </font>
    <font>
      <b/>
      <i/>
      <sz val="9"/>
      <color rgb="FF000000"/>
      <name val="Calibri"/>
      <family val="2"/>
      <charset val="238"/>
      <scheme val="minor"/>
    </font>
    <font>
      <b/>
      <sz val="9"/>
      <color rgb="FF000000"/>
      <name val="Calibri"/>
      <family val="2"/>
      <charset val="238"/>
      <scheme val="minor"/>
    </font>
    <font>
      <b/>
      <sz val="9"/>
      <color rgb="FFFFFFFF"/>
      <name val="Calibri Light"/>
      <family val="2"/>
      <charset val="238"/>
    </font>
    <font>
      <b/>
      <sz val="9"/>
      <color rgb="FF000000"/>
      <name val="Calibri Light"/>
      <family val="2"/>
      <charset val="238"/>
    </font>
    <font>
      <sz val="9"/>
      <color rgb="FF000000"/>
      <name val="Calibri Light"/>
      <family val="2"/>
      <charset val="238"/>
    </font>
    <font>
      <sz val="18"/>
      <color theme="0"/>
      <name val=" Calibri Light"/>
      <charset val="238"/>
    </font>
    <font>
      <b/>
      <sz val="12"/>
      <color theme="2" tint="-0.749992370372631"/>
      <name val="Calibri Light"/>
      <family val="2"/>
      <charset val="238"/>
      <scheme val="major"/>
    </font>
    <font>
      <u/>
      <sz val="11"/>
      <color theme="10"/>
      <name val="Calibri"/>
      <family val="2"/>
      <charset val="238"/>
      <scheme val="minor"/>
    </font>
    <font>
      <sz val="8"/>
      <color theme="1"/>
      <name val="Calibri"/>
      <family val="2"/>
      <charset val="238"/>
      <scheme val="minor"/>
    </font>
    <font>
      <b/>
      <sz val="9"/>
      <color rgb="FFFFFFFF"/>
      <name val="Calibri Light"/>
      <family val="2"/>
      <charset val="238"/>
      <scheme val="major"/>
    </font>
    <font>
      <sz val="9"/>
      <color theme="1"/>
      <name val="Calibri Light"/>
      <family val="2"/>
      <charset val="238"/>
      <scheme val="major"/>
    </font>
    <font>
      <sz val="9"/>
      <color theme="1"/>
      <name val="Calibri"/>
      <family val="2"/>
      <charset val="238"/>
      <scheme val="minor"/>
    </font>
    <font>
      <b/>
      <sz val="9"/>
      <color theme="1"/>
      <name val="Calibri Light"/>
      <family val="2"/>
      <charset val="238"/>
      <scheme val="major"/>
    </font>
    <font>
      <b/>
      <sz val="10"/>
      <color theme="0"/>
      <name val="Calibri Light"/>
      <family val="2"/>
      <charset val="238"/>
      <scheme val="major"/>
    </font>
    <font>
      <b/>
      <sz val="9"/>
      <name val="Calibri Light"/>
      <family val="2"/>
      <charset val="238"/>
      <scheme val="major"/>
    </font>
    <font>
      <b/>
      <i/>
      <sz val="9"/>
      <color rgb="FF1F4E8D"/>
      <name val="Calibri Light"/>
      <family val="2"/>
      <charset val="238"/>
      <scheme val="major"/>
    </font>
    <font>
      <sz val="11"/>
      <color rgb="FF000000"/>
      <name val="Calibri Light"/>
      <family val="2"/>
      <charset val="238"/>
      <scheme val="major"/>
    </font>
    <font>
      <i/>
      <sz val="11"/>
      <color theme="1"/>
      <name val="Calibri"/>
      <family val="2"/>
      <charset val="238"/>
      <scheme val="minor"/>
    </font>
    <font>
      <sz val="9"/>
      <color theme="1"/>
      <name val="Calibri Light "/>
      <charset val="238"/>
    </font>
    <font>
      <sz val="9"/>
      <color rgb="FF00B050"/>
      <name val="Calibri"/>
      <family val="2"/>
      <charset val="238"/>
      <scheme val="minor"/>
    </font>
    <font>
      <sz val="9"/>
      <name val="Calibri Light"/>
      <family val="2"/>
      <charset val="238"/>
    </font>
    <font>
      <sz val="11"/>
      <name val="Calibri"/>
      <family val="2"/>
      <charset val="238"/>
      <scheme val="minor"/>
    </font>
    <font>
      <i/>
      <sz val="9"/>
      <color theme="1"/>
      <name val="Calibri Light"/>
      <family val="2"/>
      <charset val="238"/>
      <scheme val="major"/>
    </font>
    <font>
      <b/>
      <sz val="9"/>
      <color indexed="8"/>
      <name val="Calibri Light"/>
      <family val="2"/>
      <charset val="238"/>
      <scheme val="major"/>
    </font>
    <font>
      <sz val="8"/>
      <name val="Calibri"/>
      <family val="2"/>
      <charset val="238"/>
      <scheme val="minor"/>
    </font>
    <font>
      <i/>
      <sz val="9"/>
      <color rgb="FF000000"/>
      <name val="Calibri Light"/>
      <family val="2"/>
      <charset val="238"/>
    </font>
    <font>
      <sz val="11"/>
      <color rgb="FFFF0000"/>
      <name val="Calibri"/>
      <family val="2"/>
      <charset val="238"/>
      <scheme val="minor"/>
    </font>
    <font>
      <sz val="9"/>
      <color rgb="FFFF0000"/>
      <name val="Calibri Light"/>
      <family val="2"/>
      <charset val="238"/>
      <scheme val="major"/>
    </font>
    <font>
      <sz val="9"/>
      <name val="Calibri Light"/>
      <family val="2"/>
      <charset val="238"/>
      <scheme val="major"/>
    </font>
    <font>
      <b/>
      <sz val="9"/>
      <name val="Calibri"/>
      <family val="2"/>
      <charset val="238"/>
      <scheme val="minor"/>
    </font>
    <font>
      <i/>
      <sz val="9"/>
      <color theme="1"/>
      <name val="Calibri"/>
      <family val="2"/>
      <charset val="238"/>
      <scheme val="minor"/>
    </font>
    <font>
      <i/>
      <sz val="10"/>
      <color theme="1"/>
      <name val="Calibri"/>
      <family val="2"/>
      <charset val="238"/>
      <scheme val="minor"/>
    </font>
    <font>
      <sz val="9"/>
      <name val="Calibri Light "/>
      <charset val="238"/>
    </font>
    <font>
      <sz val="11"/>
      <color rgb="FF00B050"/>
      <name val="Calibri"/>
      <family val="2"/>
      <charset val="238"/>
      <scheme val="minor"/>
    </font>
    <font>
      <i/>
      <sz val="9"/>
      <color rgb="FF0070C0"/>
      <name val="Calibri Light"/>
      <family val="2"/>
      <charset val="238"/>
      <scheme val="major"/>
    </font>
  </fonts>
  <fills count="19">
    <fill>
      <patternFill patternType="none"/>
    </fill>
    <fill>
      <patternFill patternType="gray125"/>
    </fill>
    <fill>
      <patternFill patternType="solid">
        <fgColor rgb="FFE6E6E6"/>
        <bgColor rgb="FFC0C0C0"/>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1F4E8D"/>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0.249977111117893"/>
        <bgColor indexed="64"/>
      </patternFill>
    </fill>
    <fill>
      <patternFill patternType="darkUp">
        <fgColor theme="0" tint="-0.24994659260841701"/>
        <bgColor theme="0"/>
      </patternFill>
    </fill>
    <fill>
      <patternFill patternType="solid">
        <fgColor rgb="FF002060"/>
        <bgColor indexed="64"/>
      </patternFill>
    </fill>
    <fill>
      <patternFill patternType="solid">
        <fgColor theme="1"/>
        <bgColor indexed="64"/>
      </patternFill>
    </fill>
    <fill>
      <patternFill patternType="solid">
        <fgColor theme="1" tint="4.9989318521683403E-2"/>
        <bgColor indexed="64"/>
      </patternFill>
    </fill>
    <fill>
      <patternFill patternType="solid">
        <fgColor theme="1" tint="0.249977111117893"/>
        <bgColor indexed="64"/>
      </patternFill>
    </fill>
    <fill>
      <patternFill patternType="lightUp">
        <bgColor theme="0"/>
      </patternFill>
    </fill>
  </fills>
  <borders count="15">
    <border>
      <left/>
      <right/>
      <top/>
      <bottom/>
      <diagonal/>
    </border>
    <border>
      <left style="thin">
        <color theme="0"/>
      </left>
      <right style="thin">
        <color theme="0"/>
      </right>
      <top/>
      <bottom style="thin">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top/>
      <bottom style="medium">
        <color theme="0"/>
      </bottom>
      <diagonal/>
    </border>
    <border>
      <left style="thin">
        <color theme="0"/>
      </left>
      <right style="thin">
        <color theme="0"/>
      </right>
      <top style="thin">
        <color theme="0"/>
      </top>
      <bottom style="thin">
        <color theme="0"/>
      </bottom>
      <diagonal/>
    </border>
    <border>
      <left style="medium">
        <color theme="0"/>
      </left>
      <right style="medium">
        <color theme="0"/>
      </right>
      <top/>
      <bottom/>
      <diagonal/>
    </border>
    <border>
      <left style="medium">
        <color theme="0"/>
      </left>
      <right/>
      <top/>
      <bottom/>
      <diagonal/>
    </border>
    <border>
      <left style="thin">
        <color theme="0"/>
      </left>
      <right style="thin">
        <color theme="0"/>
      </right>
      <top style="thin">
        <color theme="0"/>
      </top>
      <bottom style="thin">
        <color theme="1"/>
      </bottom>
      <diagonal/>
    </border>
    <border>
      <left style="thin">
        <color theme="0"/>
      </left>
      <right style="thin">
        <color theme="0"/>
      </right>
      <top style="thin">
        <color theme="1"/>
      </top>
      <bottom style="thin">
        <color theme="1"/>
      </bottom>
      <diagonal/>
    </border>
  </borders>
  <cellStyleXfs count="25">
    <xf numFmtId="0" fontId="0" fillId="0" borderId="0"/>
    <xf numFmtId="165" fontId="2" fillId="2" borderId="1">
      <alignment horizontal="right" vertical="center"/>
    </xf>
    <xf numFmtId="0" fontId="3" fillId="0" borderId="0"/>
    <xf numFmtId="166" fontId="1" fillId="0" borderId="0" applyFont="0" applyFill="0" applyBorder="0" applyProtection="0">
      <alignment vertical="top"/>
    </xf>
    <xf numFmtId="9" fontId="1" fillId="0" borderId="0" applyFont="0" applyFill="0" applyBorder="0" applyAlignment="0" applyProtection="0"/>
    <xf numFmtId="0" fontId="5" fillId="0" borderId="0"/>
    <xf numFmtId="43" fontId="3" fillId="0" borderId="0" applyFont="0" applyFill="0" applyBorder="0" applyAlignment="0" applyProtection="0"/>
    <xf numFmtId="0" fontId="1" fillId="0" borderId="0"/>
    <xf numFmtId="164" fontId="1" fillId="0" borderId="0" applyFont="0" applyFill="0" applyBorder="0" applyAlignment="0" applyProtection="0"/>
    <xf numFmtId="0" fontId="3" fillId="0" borderId="0"/>
    <xf numFmtId="9" fontId="3" fillId="0" borderId="0" applyFont="0" applyFill="0" applyBorder="0" applyAlignment="0" applyProtection="0"/>
    <xf numFmtId="0" fontId="1" fillId="0" borderId="0"/>
    <xf numFmtId="164"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xf numFmtId="166" fontId="1" fillId="0" borderId="0" applyFont="0" applyFill="0" applyBorder="0" applyProtection="0">
      <alignment vertical="top"/>
    </xf>
    <xf numFmtId="43" fontId="3" fillId="0" borderId="0" applyFont="0" applyFill="0" applyBorder="0" applyAlignment="0" applyProtection="0"/>
    <xf numFmtId="0" fontId="1" fillId="0" borderId="0"/>
    <xf numFmtId="164" fontId="1" fillId="0" borderId="0" applyFont="0" applyFill="0" applyBorder="0" applyAlignment="0" applyProtection="0"/>
    <xf numFmtId="0" fontId="3" fillId="0" borderId="0"/>
    <xf numFmtId="0" fontId="1" fillId="0" borderId="0"/>
    <xf numFmtId="166" fontId="1" fillId="0" borderId="0" applyFont="0" applyFill="0" applyBorder="0" applyProtection="0">
      <alignment vertical="top"/>
    </xf>
    <xf numFmtId="0" fontId="15" fillId="0" borderId="0" applyNumberFormat="0" applyFill="0" applyBorder="0" applyAlignment="0" applyProtection="0"/>
    <xf numFmtId="43" fontId="1" fillId="0" borderId="0" applyFont="0" applyFill="0" applyBorder="0" applyAlignment="0" applyProtection="0"/>
  </cellStyleXfs>
  <cellXfs count="226">
    <xf numFmtId="0" fontId="0" fillId="0" borderId="0" xfId="0"/>
    <xf numFmtId="0" fontId="0" fillId="5" borderId="0" xfId="0" applyFill="1"/>
    <xf numFmtId="0" fontId="0" fillId="4" borderId="0" xfId="0" applyFill="1"/>
    <xf numFmtId="0" fontId="14" fillId="4" borderId="0" xfId="0" applyFont="1" applyFill="1"/>
    <xf numFmtId="0" fontId="0" fillId="8" borderId="0" xfId="0" applyFill="1"/>
    <xf numFmtId="0" fontId="15" fillId="8" borderId="0" xfId="23" applyFill="1"/>
    <xf numFmtId="0" fontId="16" fillId="5" borderId="0" xfId="0" applyFont="1" applyFill="1" applyAlignment="1">
      <alignment wrapText="1"/>
    </xf>
    <xf numFmtId="0" fontId="0" fillId="5" borderId="0" xfId="0" applyFill="1" applyAlignment="1">
      <alignment wrapText="1"/>
    </xf>
    <xf numFmtId="0" fontId="11" fillId="3" borderId="2" xfId="0" applyFont="1" applyFill="1" applyBorder="1" applyAlignment="1">
      <alignment vertical="center"/>
    </xf>
    <xf numFmtId="0" fontId="12" fillId="0" borderId="2" xfId="0" applyFont="1" applyBorder="1" applyAlignment="1">
      <alignment vertical="center"/>
    </xf>
    <xf numFmtId="0" fontId="11" fillId="7" borderId="2" xfId="0" applyFont="1" applyFill="1" applyBorder="1" applyAlignment="1">
      <alignment vertical="center"/>
    </xf>
    <xf numFmtId="0" fontId="11" fillId="10" borderId="2" xfId="0" applyFont="1" applyFill="1" applyBorder="1" applyAlignment="1">
      <alignment vertical="center"/>
    </xf>
    <xf numFmtId="0" fontId="11" fillId="3" borderId="2" xfId="0" applyFont="1" applyFill="1" applyBorder="1" applyAlignment="1">
      <alignment horizontal="justify" vertical="center"/>
    </xf>
    <xf numFmtId="0" fontId="12" fillId="0" borderId="2" xfId="0" applyFont="1" applyBorder="1" applyAlignment="1">
      <alignment horizontal="justify" vertical="center"/>
    </xf>
    <xf numFmtId="0" fontId="11" fillId="7" borderId="2" xfId="0" applyFont="1" applyFill="1" applyBorder="1" applyAlignment="1">
      <alignment horizontal="justify" vertical="center"/>
    </xf>
    <xf numFmtId="0" fontId="7" fillId="0" borderId="2" xfId="0" applyFont="1" applyBorder="1" applyAlignment="1">
      <alignment vertical="center"/>
    </xf>
    <xf numFmtId="0" fontId="8" fillId="7" borderId="2" xfId="0" applyFont="1" applyFill="1" applyBorder="1" applyAlignment="1">
      <alignment vertical="center"/>
    </xf>
    <xf numFmtId="0" fontId="9" fillId="3" borderId="2" xfId="0" applyFont="1" applyFill="1" applyBorder="1" applyAlignment="1">
      <alignment vertical="center"/>
    </xf>
    <xf numFmtId="0" fontId="4" fillId="0" borderId="2" xfId="0" applyFont="1" applyBorder="1" applyAlignment="1">
      <alignment vertical="center"/>
    </xf>
    <xf numFmtId="0" fontId="11" fillId="3" borderId="2" xfId="0" applyFont="1" applyFill="1" applyBorder="1" applyAlignment="1">
      <alignment vertical="center" wrapText="1"/>
    </xf>
    <xf numFmtId="0" fontId="12" fillId="0" borderId="2" xfId="0" applyFont="1" applyBorder="1" applyAlignment="1">
      <alignment vertical="center" wrapText="1"/>
    </xf>
    <xf numFmtId="0" fontId="0" fillId="4" borderId="0" xfId="0" applyFill="1" applyAlignment="1">
      <alignment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14" fontId="10" fillId="6" borderId="6" xfId="0" applyNumberFormat="1" applyFont="1" applyFill="1" applyBorder="1" applyAlignment="1">
      <alignment horizontal="center" vertical="center" wrapText="1"/>
    </xf>
    <xf numFmtId="0" fontId="11" fillId="3" borderId="4" xfId="0" applyFont="1" applyFill="1" applyBorder="1" applyAlignment="1">
      <alignment vertical="center" wrapText="1"/>
    </xf>
    <xf numFmtId="0" fontId="12" fillId="0" borderId="4" xfId="0" applyFont="1" applyBorder="1" applyAlignment="1">
      <alignment vertical="center" wrapText="1"/>
    </xf>
    <xf numFmtId="0" fontId="11" fillId="3" borderId="7" xfId="0" applyFont="1" applyFill="1" applyBorder="1" applyAlignment="1">
      <alignment vertical="center" wrapText="1"/>
    </xf>
    <xf numFmtId="0" fontId="11" fillId="3" borderId="8" xfId="0" applyFont="1" applyFill="1" applyBorder="1" applyAlignment="1">
      <alignment vertical="center" wrapText="1"/>
    </xf>
    <xf numFmtId="14" fontId="10" fillId="6" borderId="9" xfId="0" applyNumberFormat="1" applyFont="1" applyFill="1" applyBorder="1" applyAlignment="1">
      <alignment horizontal="center" vertical="center" wrapText="1"/>
    </xf>
    <xf numFmtId="0" fontId="10" fillId="6" borderId="6" xfId="0" applyFont="1" applyFill="1" applyBorder="1" applyAlignment="1">
      <alignment horizontal="center" vertical="top" wrapText="1"/>
    </xf>
    <xf numFmtId="0" fontId="11" fillId="3" borderId="4" xfId="0" applyFont="1" applyFill="1" applyBorder="1" applyAlignment="1">
      <alignment vertical="center"/>
    </xf>
    <xf numFmtId="0" fontId="12" fillId="0" borderId="4" xfId="0" applyFont="1" applyBorder="1" applyAlignment="1">
      <alignment vertical="center"/>
    </xf>
    <xf numFmtId="0" fontId="11" fillId="7" borderId="4" xfId="0" applyFont="1" applyFill="1" applyBorder="1" applyAlignment="1">
      <alignment vertical="center"/>
    </xf>
    <xf numFmtId="0" fontId="11" fillId="10" borderId="4" xfId="0" applyFont="1" applyFill="1" applyBorder="1" applyAlignment="1">
      <alignment vertical="center"/>
    </xf>
    <xf numFmtId="0" fontId="11" fillId="3" borderId="4" xfId="0" applyFont="1" applyFill="1" applyBorder="1" applyAlignment="1">
      <alignment horizontal="justify" vertical="center"/>
    </xf>
    <xf numFmtId="0" fontId="12" fillId="0" borderId="4" xfId="0" applyFont="1" applyBorder="1" applyAlignment="1">
      <alignment horizontal="justify" vertical="center"/>
    </xf>
    <xf numFmtId="0" fontId="11" fillId="7" borderId="4" xfId="0" applyFont="1" applyFill="1" applyBorder="1" applyAlignment="1">
      <alignment horizontal="justify" vertical="center"/>
    </xf>
    <xf numFmtId="0" fontId="11" fillId="3" borderId="7" xfId="0" applyFont="1" applyFill="1" applyBorder="1" applyAlignment="1">
      <alignment horizontal="justify" vertical="center"/>
    </xf>
    <xf numFmtId="0" fontId="11" fillId="3" borderId="8" xfId="0" applyFont="1" applyFill="1" applyBorder="1" applyAlignment="1">
      <alignment horizontal="justify" vertical="center"/>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7" fillId="0" borderId="4" xfId="0" applyFont="1" applyBorder="1" applyAlignment="1">
      <alignment vertical="center"/>
    </xf>
    <xf numFmtId="0" fontId="8" fillId="7" borderId="4" xfId="0" applyFont="1" applyFill="1" applyBorder="1" applyAlignment="1">
      <alignment vertical="center"/>
    </xf>
    <xf numFmtId="0" fontId="9" fillId="3" borderId="4" xfId="0" applyFont="1" applyFill="1" applyBorder="1" applyAlignment="1">
      <alignment vertical="center"/>
    </xf>
    <xf numFmtId="0" fontId="4" fillId="0" borderId="4" xfId="0" applyFont="1" applyBorder="1" applyAlignment="1">
      <alignment vertical="center"/>
    </xf>
    <xf numFmtId="0" fontId="17" fillId="6" borderId="5"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8" fillId="5" borderId="0" xfId="0" applyFont="1" applyFill="1"/>
    <xf numFmtId="0" fontId="20" fillId="4" borderId="0" xfId="0" applyFont="1" applyFill="1"/>
    <xf numFmtId="0" fontId="4" fillId="4" borderId="4" xfId="0" applyFont="1" applyFill="1" applyBorder="1" applyAlignment="1">
      <alignment vertical="center" wrapText="1"/>
    </xf>
    <xf numFmtId="0" fontId="10" fillId="6" borderId="2" xfId="0" applyFont="1" applyFill="1" applyBorder="1" applyAlignment="1">
      <alignment horizontal="center" vertical="center" wrapText="1"/>
    </xf>
    <xf numFmtId="0" fontId="10" fillId="6" borderId="2" xfId="0" applyFont="1" applyFill="1" applyBorder="1" applyAlignment="1">
      <alignment horizontal="justify" vertical="center" wrapText="1"/>
    </xf>
    <xf numFmtId="167" fontId="19" fillId="5" borderId="0" xfId="0" applyNumberFormat="1" applyFont="1" applyFill="1"/>
    <xf numFmtId="167" fontId="19" fillId="4" borderId="0" xfId="0" applyNumberFormat="1" applyFont="1" applyFill="1"/>
    <xf numFmtId="0" fontId="18" fillId="4" borderId="2" xfId="0" applyFont="1" applyFill="1" applyBorder="1"/>
    <xf numFmtId="0" fontId="6" fillId="6" borderId="2" xfId="0" applyFont="1" applyFill="1" applyBorder="1" applyAlignment="1">
      <alignment horizontal="center" vertical="center" wrapText="1"/>
    </xf>
    <xf numFmtId="0" fontId="6" fillId="6" borderId="2" xfId="0" applyFont="1" applyFill="1" applyBorder="1" applyAlignment="1">
      <alignment horizontal="left" vertical="center" wrapText="1"/>
    </xf>
    <xf numFmtId="0" fontId="21" fillId="6" borderId="0" xfId="0" applyFont="1" applyFill="1" applyAlignment="1">
      <alignment horizontal="center" vertical="center"/>
    </xf>
    <xf numFmtId="0" fontId="17" fillId="6" borderId="11"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8" fillId="0" borderId="10" xfId="0" applyFont="1" applyBorder="1" applyAlignment="1">
      <alignment horizontal="left" indent="1"/>
    </xf>
    <xf numFmtId="0" fontId="24" fillId="0" borderId="10" xfId="0" applyFont="1" applyBorder="1"/>
    <xf numFmtId="0" fontId="22" fillId="4" borderId="10" xfId="0" applyFont="1" applyFill="1" applyBorder="1" applyAlignment="1">
      <alignment horizontal="left" vertical="center"/>
    </xf>
    <xf numFmtId="0" fontId="0" fillId="4" borderId="10" xfId="0" applyFill="1" applyBorder="1"/>
    <xf numFmtId="0" fontId="23" fillId="4" borderId="10" xfId="0" applyFont="1" applyFill="1" applyBorder="1" applyAlignment="1">
      <alignment horizontal="left" vertical="center" indent="1"/>
    </xf>
    <xf numFmtId="0" fontId="18" fillId="0" borderId="13" xfId="0" applyFont="1" applyBorder="1" applyAlignment="1">
      <alignment horizontal="left" indent="1"/>
    </xf>
    <xf numFmtId="0" fontId="18" fillId="0" borderId="14" xfId="0" applyFont="1" applyBorder="1" applyAlignment="1">
      <alignment horizontal="left" indent="1"/>
    </xf>
    <xf numFmtId="0" fontId="18" fillId="4" borderId="2" xfId="0" quotePrefix="1" applyFont="1" applyFill="1" applyBorder="1"/>
    <xf numFmtId="167" fontId="18" fillId="4" borderId="2" xfId="24" applyNumberFormat="1" applyFont="1" applyFill="1" applyBorder="1"/>
    <xf numFmtId="0" fontId="0" fillId="11" borderId="0" xfId="0" applyFill="1"/>
    <xf numFmtId="167" fontId="0" fillId="8" borderId="0" xfId="24" applyNumberFormat="1" applyFont="1" applyFill="1"/>
    <xf numFmtId="167" fontId="26" fillId="5" borderId="13" xfId="24" applyNumberFormat="1" applyFont="1" applyFill="1" applyBorder="1"/>
    <xf numFmtId="167" fontId="18" fillId="4" borderId="10" xfId="24" applyNumberFormat="1" applyFont="1" applyFill="1" applyBorder="1"/>
    <xf numFmtId="167" fontId="12" fillId="0" borderId="3" xfId="24" applyNumberFormat="1" applyFont="1" applyBorder="1" applyAlignment="1">
      <alignment horizontal="center" vertical="center"/>
    </xf>
    <xf numFmtId="167" fontId="19" fillId="5" borderId="0" xfId="24" applyNumberFormat="1" applyFont="1" applyFill="1"/>
    <xf numFmtId="3" fontId="19" fillId="4" borderId="0" xfId="0" applyNumberFormat="1" applyFont="1" applyFill="1"/>
    <xf numFmtId="10" fontId="18" fillId="4" borderId="2" xfId="4" applyNumberFormat="1" applyFont="1" applyFill="1" applyBorder="1"/>
    <xf numFmtId="167" fontId="18" fillId="0" borderId="2" xfId="24" applyNumberFormat="1" applyFont="1" applyFill="1" applyBorder="1"/>
    <xf numFmtId="0" fontId="27" fillId="5" borderId="0" xfId="0" applyFont="1" applyFill="1"/>
    <xf numFmtId="10" fontId="0" fillId="8" borderId="0" xfId="4" applyNumberFormat="1" applyFont="1" applyFill="1"/>
    <xf numFmtId="10" fontId="18" fillId="0" borderId="2" xfId="4" applyNumberFormat="1" applyFont="1" applyFill="1" applyBorder="1"/>
    <xf numFmtId="3" fontId="0" fillId="8" borderId="0" xfId="0" applyNumberFormat="1" applyFill="1"/>
    <xf numFmtId="0" fontId="0" fillId="8" borderId="0" xfId="0" applyFill="1" applyAlignment="1">
      <alignment wrapText="1"/>
    </xf>
    <xf numFmtId="2" fontId="0" fillId="8" borderId="0" xfId="0" applyNumberFormat="1" applyFill="1"/>
    <xf numFmtId="167" fontId="0" fillId="8" borderId="0" xfId="0" applyNumberFormat="1" applyFill="1"/>
    <xf numFmtId="43" fontId="0" fillId="8" borderId="0" xfId="0" applyNumberFormat="1" applyFill="1"/>
    <xf numFmtId="0" fontId="25" fillId="5" borderId="0" xfId="0" applyFont="1" applyFill="1" applyAlignment="1">
      <alignment wrapText="1"/>
    </xf>
    <xf numFmtId="43" fontId="18" fillId="0" borderId="2" xfId="24" applyFont="1" applyFill="1" applyBorder="1"/>
    <xf numFmtId="43" fontId="18" fillId="4" borderId="2" xfId="24" applyFont="1" applyFill="1" applyBorder="1"/>
    <xf numFmtId="167" fontId="18" fillId="5" borderId="10" xfId="24" applyNumberFormat="1" applyFont="1" applyFill="1" applyBorder="1"/>
    <xf numFmtId="0" fontId="10" fillId="6" borderId="8" xfId="0" applyFont="1" applyFill="1" applyBorder="1" applyAlignment="1">
      <alignment horizontal="center" vertical="center" wrapText="1"/>
    </xf>
    <xf numFmtId="3" fontId="28" fillId="7" borderId="2" xfId="0" applyNumberFormat="1" applyFont="1" applyFill="1" applyBorder="1" applyAlignment="1">
      <alignment horizontal="right" vertical="center"/>
    </xf>
    <xf numFmtId="0" fontId="29" fillId="0" borderId="2" xfId="0" applyFont="1" applyBorder="1"/>
    <xf numFmtId="0" fontId="28" fillId="0" borderId="2" xfId="0" applyFont="1" applyBorder="1" applyAlignment="1">
      <alignment horizontal="right" vertical="center"/>
    </xf>
    <xf numFmtId="3" fontId="28" fillId="0" borderId="2" xfId="0" applyNumberFormat="1" applyFont="1" applyBorder="1" applyAlignment="1">
      <alignment horizontal="right" vertical="center"/>
    </xf>
    <xf numFmtId="167" fontId="28" fillId="0" borderId="2" xfId="24" applyNumberFormat="1" applyFont="1" applyBorder="1" applyAlignment="1">
      <alignment horizontal="right" vertical="center"/>
    </xf>
    <xf numFmtId="167" fontId="28" fillId="0" borderId="2" xfId="0" applyNumberFormat="1" applyFont="1" applyBorder="1" applyAlignment="1">
      <alignment horizontal="right" vertical="center"/>
    </xf>
    <xf numFmtId="167" fontId="28" fillId="7" borderId="2" xfId="24" applyNumberFormat="1" applyFont="1" applyFill="1" applyBorder="1" applyAlignment="1">
      <alignment horizontal="right" vertical="center"/>
    </xf>
    <xf numFmtId="0" fontId="30" fillId="5" borderId="0" xfId="0" applyFont="1" applyFill="1"/>
    <xf numFmtId="168" fontId="31" fillId="5" borderId="0" xfId="0" applyNumberFormat="1" applyFont="1" applyFill="1" applyAlignment="1">
      <alignment horizontal="left"/>
    </xf>
    <xf numFmtId="167" fontId="18" fillId="5" borderId="0" xfId="24" applyNumberFormat="1" applyFont="1" applyFill="1"/>
    <xf numFmtId="0" fontId="20" fillId="8" borderId="0" xfId="0" applyFont="1" applyFill="1"/>
    <xf numFmtId="167" fontId="20" fillId="8" borderId="0" xfId="0" applyNumberFormat="1" applyFont="1" applyFill="1"/>
    <xf numFmtId="0" fontId="18" fillId="5" borderId="0" xfId="0" quotePrefix="1" applyFont="1" applyFill="1"/>
    <xf numFmtId="0" fontId="20" fillId="12" borderId="0" xfId="0" applyFont="1" applyFill="1"/>
    <xf numFmtId="167" fontId="20" fillId="12" borderId="0" xfId="0" applyNumberFormat="1" applyFont="1" applyFill="1"/>
    <xf numFmtId="3" fontId="20" fillId="12" borderId="0" xfId="0" applyNumberFormat="1" applyFont="1" applyFill="1"/>
    <xf numFmtId="43" fontId="20" fillId="12" borderId="0" xfId="0" applyNumberFormat="1" applyFont="1" applyFill="1"/>
    <xf numFmtId="0" fontId="0" fillId="13" borderId="0" xfId="0" applyFill="1"/>
    <xf numFmtId="0" fontId="6" fillId="14" borderId="2"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6" fillId="14" borderId="6" xfId="0" applyFont="1" applyFill="1" applyBorder="1" applyAlignment="1">
      <alignment horizontal="center" vertical="center" wrapText="1"/>
    </xf>
    <xf numFmtId="14" fontId="10" fillId="15" borderId="6" xfId="0" applyNumberFormat="1" applyFont="1" applyFill="1" applyBorder="1" applyAlignment="1">
      <alignment horizontal="center" vertical="center" wrapText="1"/>
    </xf>
    <xf numFmtId="14" fontId="10" fillId="14" borderId="9" xfId="0" applyNumberFormat="1" applyFont="1" applyFill="1" applyBorder="1" applyAlignment="1">
      <alignment horizontal="center" vertical="center" wrapText="1"/>
    </xf>
    <xf numFmtId="0" fontId="17" fillId="14" borderId="6" xfId="0" applyFont="1" applyFill="1" applyBorder="1" applyAlignment="1">
      <alignment horizontal="center" vertical="center" wrapText="1"/>
    </xf>
    <xf numFmtId="0" fontId="17" fillId="16" borderId="6" xfId="0" applyFont="1" applyFill="1" applyBorder="1" applyAlignment="1">
      <alignment horizontal="center" vertical="center" wrapText="1"/>
    </xf>
    <xf numFmtId="0" fontId="6" fillId="16" borderId="6" xfId="0" applyFont="1" applyFill="1" applyBorder="1" applyAlignment="1">
      <alignment horizontal="center" vertical="center" wrapText="1"/>
    </xf>
    <xf numFmtId="169" fontId="0" fillId="5" borderId="0" xfId="4" applyNumberFormat="1" applyFont="1" applyFill="1"/>
    <xf numFmtId="0" fontId="17" fillId="14" borderId="11" xfId="0" applyFont="1" applyFill="1" applyBorder="1" applyAlignment="1">
      <alignment horizontal="center" vertical="center" wrapText="1"/>
    </xf>
    <xf numFmtId="0" fontId="17" fillId="17" borderId="11" xfId="0" applyFont="1" applyFill="1" applyBorder="1" applyAlignment="1">
      <alignment horizontal="center" vertical="center" wrapText="1"/>
    </xf>
    <xf numFmtId="0" fontId="17" fillId="14" borderId="12" xfId="0" applyFont="1" applyFill="1" applyBorder="1" applyAlignment="1">
      <alignment horizontal="center" vertical="center" wrapText="1"/>
    </xf>
    <xf numFmtId="0" fontId="0" fillId="5" borderId="10" xfId="0" applyFill="1" applyBorder="1"/>
    <xf numFmtId="0" fontId="11" fillId="7" borderId="0" xfId="0" applyFont="1" applyFill="1" applyAlignment="1">
      <alignment vertical="center"/>
    </xf>
    <xf numFmtId="3" fontId="28" fillId="7" borderId="0" xfId="0" applyNumberFormat="1" applyFont="1" applyFill="1" applyAlignment="1">
      <alignment horizontal="right" vertical="center"/>
    </xf>
    <xf numFmtId="43" fontId="9" fillId="3" borderId="2" xfId="24" applyFont="1" applyFill="1" applyBorder="1" applyAlignment="1">
      <alignment horizontal="right" vertical="center"/>
    </xf>
    <xf numFmtId="167" fontId="7" fillId="0" borderId="2" xfId="24" applyNumberFormat="1" applyFont="1" applyBorder="1" applyAlignment="1">
      <alignment horizontal="right" vertical="center"/>
    </xf>
    <xf numFmtId="167" fontId="7" fillId="0" borderId="3" xfId="24" applyNumberFormat="1" applyFont="1" applyBorder="1" applyAlignment="1">
      <alignment horizontal="right" vertical="center"/>
    </xf>
    <xf numFmtId="167" fontId="8" fillId="7" borderId="2" xfId="24" applyNumberFormat="1" applyFont="1" applyFill="1" applyBorder="1" applyAlignment="1">
      <alignment horizontal="right" vertical="center"/>
    </xf>
    <xf numFmtId="167" fontId="7" fillId="0" borderId="4" xfId="24" applyNumberFormat="1" applyFont="1" applyBorder="1" applyAlignment="1">
      <alignment vertical="center"/>
    </xf>
    <xf numFmtId="167" fontId="9" fillId="3" borderId="4" xfId="24" applyNumberFormat="1" applyFont="1" applyFill="1" applyBorder="1" applyAlignment="1">
      <alignment vertical="center"/>
    </xf>
    <xf numFmtId="167" fontId="9" fillId="3" borderId="2" xfId="24" applyNumberFormat="1" applyFont="1" applyFill="1" applyBorder="1" applyAlignment="1">
      <alignment horizontal="right" vertical="center"/>
    </xf>
    <xf numFmtId="167" fontId="0" fillId="5" borderId="0" xfId="24" applyNumberFormat="1" applyFont="1" applyFill="1"/>
    <xf numFmtId="167" fontId="12" fillId="3" borderId="2" xfId="24" applyNumberFormat="1" applyFont="1" applyFill="1" applyBorder="1" applyAlignment="1">
      <alignment horizontal="right" vertical="center"/>
    </xf>
    <xf numFmtId="167" fontId="11" fillId="3" borderId="3" xfId="24" applyNumberFormat="1" applyFont="1" applyFill="1" applyBorder="1" applyAlignment="1">
      <alignment vertical="center"/>
    </xf>
    <xf numFmtId="167" fontId="12" fillId="0" borderId="2" xfId="24" applyNumberFormat="1" applyFont="1" applyBorder="1" applyAlignment="1">
      <alignment horizontal="right" vertical="center"/>
    </xf>
    <xf numFmtId="167" fontId="11" fillId="7" borderId="2" xfId="24" applyNumberFormat="1" applyFont="1" applyFill="1" applyBorder="1" applyAlignment="1">
      <alignment horizontal="right" vertical="center"/>
    </xf>
    <xf numFmtId="167" fontId="12" fillId="3" borderId="2" xfId="24" applyNumberFormat="1" applyFont="1" applyFill="1" applyBorder="1" applyAlignment="1">
      <alignment vertical="center"/>
    </xf>
    <xf numFmtId="167" fontId="11" fillId="3" borderId="2" xfId="24" applyNumberFormat="1" applyFont="1" applyFill="1" applyBorder="1" applyAlignment="1">
      <alignment horizontal="right" vertical="center"/>
    </xf>
    <xf numFmtId="167" fontId="11" fillId="10" borderId="2" xfId="24" applyNumberFormat="1" applyFont="1" applyFill="1" applyBorder="1" applyAlignment="1">
      <alignment horizontal="right" vertical="center"/>
    </xf>
    <xf numFmtId="167" fontId="11" fillId="10" borderId="2" xfId="24" applyNumberFormat="1" applyFont="1" applyFill="1" applyBorder="1" applyAlignment="1">
      <alignment vertical="center"/>
    </xf>
    <xf numFmtId="167" fontId="11" fillId="10" borderId="3" xfId="24" applyNumberFormat="1" applyFont="1" applyFill="1" applyBorder="1" applyAlignment="1">
      <alignment vertical="center"/>
    </xf>
    <xf numFmtId="167" fontId="12" fillId="7" borderId="2" xfId="24" applyNumberFormat="1" applyFont="1" applyFill="1" applyBorder="1" applyAlignment="1">
      <alignment horizontal="right" vertical="center"/>
    </xf>
    <xf numFmtId="167" fontId="11" fillId="7" borderId="3" xfId="24" applyNumberFormat="1" applyFont="1" applyFill="1" applyBorder="1" applyAlignment="1">
      <alignment horizontal="justify" vertical="center"/>
    </xf>
    <xf numFmtId="167" fontId="11" fillId="3" borderId="8" xfId="24" applyNumberFormat="1" applyFont="1" applyFill="1" applyBorder="1" applyAlignment="1">
      <alignment horizontal="right" vertical="center"/>
    </xf>
    <xf numFmtId="0" fontId="33" fillId="7" borderId="4" xfId="0" applyFont="1" applyFill="1" applyBorder="1" applyAlignment="1">
      <alignment horizontal="justify" vertical="center"/>
    </xf>
    <xf numFmtId="0" fontId="33" fillId="7" borderId="2" xfId="0" applyFont="1" applyFill="1" applyBorder="1" applyAlignment="1">
      <alignment horizontal="justify" vertical="center"/>
    </xf>
    <xf numFmtId="0" fontId="35" fillId="4" borderId="2" xfId="0" applyFont="1" applyFill="1" applyBorder="1"/>
    <xf numFmtId="0" fontId="34" fillId="8" borderId="0" xfId="0" applyFont="1" applyFill="1"/>
    <xf numFmtId="3" fontId="34" fillId="8" borderId="0" xfId="0" applyNumberFormat="1" applyFont="1" applyFill="1"/>
    <xf numFmtId="167" fontId="34" fillId="8" borderId="0" xfId="24" applyNumberFormat="1" applyFont="1" applyFill="1"/>
    <xf numFmtId="10" fontId="34" fillId="8" borderId="0" xfId="4" applyNumberFormat="1" applyFont="1" applyFill="1"/>
    <xf numFmtId="2" fontId="34" fillId="8" borderId="0" xfId="0" applyNumberFormat="1" applyFont="1" applyFill="1"/>
    <xf numFmtId="167" fontId="34" fillId="8" borderId="0" xfId="0" applyNumberFormat="1" applyFont="1" applyFill="1"/>
    <xf numFmtId="43" fontId="34" fillId="8" borderId="0" xfId="0" applyNumberFormat="1" applyFont="1" applyFill="1"/>
    <xf numFmtId="167" fontId="36" fillId="0" borderId="2" xfId="24" applyNumberFormat="1" applyFont="1" applyFill="1" applyBorder="1"/>
    <xf numFmtId="167" fontId="36" fillId="4" borderId="2" xfId="24" applyNumberFormat="1" applyFont="1" applyFill="1" applyBorder="1"/>
    <xf numFmtId="167" fontId="37" fillId="3" borderId="4" xfId="24" applyNumberFormat="1" applyFont="1" applyFill="1" applyBorder="1" applyAlignment="1">
      <alignment vertical="center"/>
    </xf>
    <xf numFmtId="167" fontId="37" fillId="3" borderId="2" xfId="24" applyNumberFormat="1" applyFont="1" applyFill="1" applyBorder="1" applyAlignment="1">
      <alignment horizontal="right" vertical="center"/>
    </xf>
    <xf numFmtId="43" fontId="34" fillId="5" borderId="0" xfId="0" applyNumberFormat="1" applyFont="1" applyFill="1"/>
    <xf numFmtId="43" fontId="37" fillId="3" borderId="2" xfId="24" applyFont="1" applyFill="1" applyBorder="1" applyAlignment="1">
      <alignment horizontal="right" vertical="center"/>
    </xf>
    <xf numFmtId="167" fontId="36" fillId="5" borderId="0" xfId="24" applyNumberFormat="1" applyFont="1" applyFill="1"/>
    <xf numFmtId="167" fontId="22" fillId="8" borderId="0" xfId="0" applyNumberFormat="1" applyFont="1" applyFill="1"/>
    <xf numFmtId="167" fontId="22" fillId="12" borderId="0" xfId="0" applyNumberFormat="1" applyFont="1" applyFill="1"/>
    <xf numFmtId="0" fontId="29" fillId="5" borderId="0" xfId="0" applyFont="1" applyFill="1"/>
    <xf numFmtId="3" fontId="22" fillId="12" borderId="0" xfId="0" applyNumberFormat="1" applyFont="1" applyFill="1"/>
    <xf numFmtId="43" fontId="22" fillId="12" borderId="0" xfId="0" applyNumberFormat="1" applyFont="1" applyFill="1"/>
    <xf numFmtId="0" fontId="6" fillId="6" borderId="9" xfId="0" applyFont="1" applyFill="1" applyBorder="1" applyAlignment="1">
      <alignment horizontal="center" vertical="center" wrapText="1"/>
    </xf>
    <xf numFmtId="0" fontId="6" fillId="14" borderId="9" xfId="0" applyFont="1" applyFill="1" applyBorder="1" applyAlignment="1">
      <alignment horizontal="center" vertical="center" wrapText="1"/>
    </xf>
    <xf numFmtId="14" fontId="10" fillId="0" borderId="9" xfId="0" applyNumberFormat="1" applyFont="1" applyBorder="1" applyAlignment="1">
      <alignment horizontal="center" vertical="center" wrapText="1"/>
    </xf>
    <xf numFmtId="43" fontId="18" fillId="0" borderId="2" xfId="24" applyFont="1" applyBorder="1"/>
    <xf numFmtId="167" fontId="19" fillId="18" borderId="0" xfId="24" applyNumberFormat="1" applyFont="1" applyFill="1"/>
    <xf numFmtId="167" fontId="0" fillId="5" borderId="0" xfId="0" applyNumberFormat="1" applyFill="1"/>
    <xf numFmtId="14" fontId="10" fillId="14" borderId="6" xfId="0" applyNumberFormat="1" applyFont="1" applyFill="1" applyBorder="1" applyAlignment="1">
      <alignment horizontal="center" vertical="center" wrapText="1"/>
    </xf>
    <xf numFmtId="14" fontId="10" fillId="16" borderId="6" xfId="0" applyNumberFormat="1" applyFont="1" applyFill="1" applyBorder="1" applyAlignment="1">
      <alignment horizontal="center" vertical="center" wrapText="1"/>
    </xf>
    <xf numFmtId="3" fontId="7" fillId="0" borderId="2" xfId="0" applyNumberFormat="1" applyFont="1" applyBorder="1" applyAlignment="1">
      <alignment horizontal="right" vertical="center"/>
    </xf>
    <xf numFmtId="3" fontId="8" fillId="7" borderId="2" xfId="0" applyNumberFormat="1" applyFont="1" applyFill="1" applyBorder="1" applyAlignment="1">
      <alignment horizontal="right" vertical="center"/>
    </xf>
    <xf numFmtId="3" fontId="9" fillId="3" borderId="2" xfId="0" applyNumberFormat="1" applyFont="1" applyFill="1" applyBorder="1" applyAlignment="1">
      <alignment horizontal="right" vertical="center"/>
    </xf>
    <xf numFmtId="0" fontId="7" fillId="4" borderId="2" xfId="0" applyFont="1" applyFill="1" applyBorder="1" applyAlignment="1">
      <alignment horizontal="right" vertical="center"/>
    </xf>
    <xf numFmtId="4" fontId="9" fillId="3" borderId="2" xfId="0" applyNumberFormat="1" applyFont="1" applyFill="1" applyBorder="1" applyAlignment="1">
      <alignment horizontal="right" vertical="center"/>
    </xf>
    <xf numFmtId="4" fontId="9" fillId="0" borderId="2" xfId="0" applyNumberFormat="1" applyFont="1" applyBorder="1" applyAlignment="1">
      <alignment horizontal="right" vertical="center"/>
    </xf>
    <xf numFmtId="0" fontId="11" fillId="3" borderId="3" xfId="0" applyFont="1" applyFill="1" applyBorder="1" applyAlignment="1">
      <alignment vertical="center"/>
    </xf>
    <xf numFmtId="3" fontId="11" fillId="7" borderId="2" xfId="0" applyNumberFormat="1" applyFont="1" applyFill="1" applyBorder="1" applyAlignment="1">
      <alignment horizontal="right" vertical="center"/>
    </xf>
    <xf numFmtId="3" fontId="11" fillId="3" borderId="2" xfId="0" applyNumberFormat="1" applyFont="1" applyFill="1" applyBorder="1" applyAlignment="1">
      <alignment horizontal="right" vertical="center"/>
    </xf>
    <xf numFmtId="0" fontId="11" fillId="10" borderId="3" xfId="0" applyFont="1" applyFill="1" applyBorder="1" applyAlignment="1">
      <alignment vertical="center"/>
    </xf>
    <xf numFmtId="0" fontId="11" fillId="3" borderId="3" xfId="0" applyFont="1" applyFill="1" applyBorder="1" applyAlignment="1">
      <alignment horizontal="justify" vertical="center"/>
    </xf>
    <xf numFmtId="0" fontId="11" fillId="7" borderId="3" xfId="0" applyFont="1" applyFill="1" applyBorder="1" applyAlignment="1">
      <alignment horizontal="justify" vertical="center"/>
    </xf>
    <xf numFmtId="3" fontId="11" fillId="3" borderId="8" xfId="0" applyNumberFormat="1" applyFont="1" applyFill="1" applyBorder="1" applyAlignment="1">
      <alignment horizontal="right" vertical="center"/>
    </xf>
    <xf numFmtId="167" fontId="28" fillId="5" borderId="0" xfId="24" applyNumberFormat="1" applyFont="1" applyFill="1" applyBorder="1" applyAlignment="1">
      <alignment horizontal="right" vertical="center"/>
    </xf>
    <xf numFmtId="167" fontId="28" fillId="7" borderId="0" xfId="24" applyNumberFormat="1" applyFont="1" applyFill="1" applyBorder="1" applyAlignment="1">
      <alignment horizontal="right" vertical="center"/>
    </xf>
    <xf numFmtId="0" fontId="12" fillId="5" borderId="0" xfId="0" applyFont="1" applyFill="1" applyAlignment="1">
      <alignment vertical="center"/>
    </xf>
    <xf numFmtId="3" fontId="12" fillId="0" borderId="2" xfId="0" applyNumberFormat="1" applyFont="1" applyBorder="1" applyAlignment="1">
      <alignment horizontal="right" vertical="center"/>
    </xf>
    <xf numFmtId="167" fontId="19" fillId="18" borderId="0" xfId="0" applyNumberFormat="1" applyFont="1" applyFill="1"/>
    <xf numFmtId="0" fontId="38" fillId="5" borderId="0" xfId="0" applyFont="1" applyFill="1"/>
    <xf numFmtId="0" fontId="17" fillId="6" borderId="0" xfId="0" applyFont="1" applyFill="1" applyAlignment="1">
      <alignment horizontal="center" vertical="center" wrapText="1"/>
    </xf>
    <xf numFmtId="0" fontId="12" fillId="5" borderId="4" xfId="0" applyFont="1" applyFill="1" applyBorder="1" applyAlignment="1">
      <alignment vertical="center" wrapText="1"/>
    </xf>
    <xf numFmtId="0" fontId="12" fillId="5" borderId="2" xfId="0" applyFont="1" applyFill="1" applyBorder="1" applyAlignment="1">
      <alignment vertical="center" wrapText="1"/>
    </xf>
    <xf numFmtId="167" fontId="12" fillId="5" borderId="2" xfId="24" applyNumberFormat="1" applyFont="1" applyFill="1" applyBorder="1" applyAlignment="1">
      <alignment horizontal="right" vertical="center"/>
    </xf>
    <xf numFmtId="0" fontId="25" fillId="5" borderId="0" xfId="0" applyFont="1" applyFill="1"/>
    <xf numFmtId="0" fontId="39" fillId="5" borderId="0" xfId="0" applyFont="1" applyFill="1"/>
    <xf numFmtId="10" fontId="18" fillId="0" borderId="2" xfId="24" applyNumberFormat="1" applyFont="1" applyFill="1" applyBorder="1"/>
    <xf numFmtId="167" fontId="40" fillId="5" borderId="13" xfId="24" applyNumberFormat="1" applyFont="1" applyFill="1" applyBorder="1"/>
    <xf numFmtId="167" fontId="19" fillId="0" borderId="0" xfId="24" applyNumberFormat="1" applyFont="1" applyFill="1"/>
    <xf numFmtId="167" fontId="26" fillId="5" borderId="13" xfId="24" applyNumberFormat="1" applyFont="1" applyFill="1" applyBorder="1" applyAlignment="1">
      <alignment horizontal="right"/>
    </xf>
    <xf numFmtId="3" fontId="7" fillId="0" borderId="3" xfId="0" applyNumberFormat="1" applyFont="1" applyBorder="1" applyAlignment="1">
      <alignment horizontal="right" vertical="center"/>
    </xf>
    <xf numFmtId="167" fontId="12" fillId="0" borderId="3" xfId="24" applyNumberFormat="1" applyFont="1" applyFill="1" applyBorder="1" applyAlignment="1">
      <alignment horizontal="center" vertical="center"/>
    </xf>
    <xf numFmtId="167" fontId="12" fillId="0" borderId="2" xfId="24" applyNumberFormat="1" applyFont="1" applyFill="1" applyBorder="1" applyAlignment="1">
      <alignment horizontal="right" vertical="center"/>
    </xf>
    <xf numFmtId="0" fontId="41" fillId="5" borderId="0" xfId="0" applyFont="1" applyFill="1" applyAlignment="1">
      <alignment horizontal="center"/>
    </xf>
    <xf numFmtId="3" fontId="0" fillId="4" borderId="0" xfId="0" applyNumberFormat="1" applyFill="1"/>
    <xf numFmtId="167" fontId="0" fillId="11" borderId="0" xfId="24" applyNumberFormat="1" applyFont="1" applyFill="1"/>
    <xf numFmtId="10" fontId="0" fillId="4" borderId="0" xfId="4" applyNumberFormat="1" applyFont="1" applyFill="1"/>
    <xf numFmtId="2" fontId="0" fillId="4" borderId="0" xfId="0" applyNumberFormat="1" applyFill="1"/>
    <xf numFmtId="167" fontId="0" fillId="4" borderId="0" xfId="24" applyNumberFormat="1" applyFont="1" applyFill="1"/>
    <xf numFmtId="167" fontId="0" fillId="4" borderId="0" xfId="0" applyNumberFormat="1" applyFill="1"/>
    <xf numFmtId="43" fontId="0" fillId="4" borderId="0" xfId="0" applyNumberFormat="1" applyFill="1"/>
    <xf numFmtId="3" fontId="0" fillId="11" borderId="0" xfId="0" applyNumberFormat="1" applyFill="1"/>
    <xf numFmtId="169" fontId="0" fillId="0" borderId="0" xfId="4" applyNumberFormat="1" applyFont="1" applyFill="1"/>
    <xf numFmtId="167" fontId="42" fillId="8" borderId="10" xfId="24" applyNumberFormat="1" applyFont="1" applyFill="1" applyBorder="1"/>
    <xf numFmtId="167" fontId="18" fillId="0" borderId="0" xfId="24" applyNumberFormat="1" applyFont="1" applyFill="1"/>
    <xf numFmtId="0" fontId="17" fillId="14" borderId="9" xfId="0" applyFont="1" applyFill="1" applyBorder="1" applyAlignment="1">
      <alignment horizontal="center" vertical="center" wrapText="1"/>
    </xf>
    <xf numFmtId="167" fontId="26" fillId="5" borderId="13" xfId="24" quotePrefix="1" applyNumberFormat="1" applyFont="1" applyFill="1" applyBorder="1" applyAlignment="1">
      <alignment horizontal="right"/>
    </xf>
    <xf numFmtId="0" fontId="13" fillId="9" borderId="0" xfId="0" applyFont="1" applyFill="1" applyAlignment="1">
      <alignment horizontal="center" vertical="center" wrapText="1"/>
    </xf>
    <xf numFmtId="0" fontId="13" fillId="9" borderId="0" xfId="0" applyFont="1" applyFill="1" applyAlignment="1">
      <alignment horizontal="center" vertical="center"/>
    </xf>
    <xf numFmtId="0" fontId="10" fillId="6" borderId="2" xfId="0" applyFont="1" applyFill="1" applyBorder="1" applyAlignment="1">
      <alignment horizontal="center" vertical="center" wrapText="1"/>
    </xf>
    <xf numFmtId="0" fontId="10" fillId="6" borderId="8" xfId="0" applyFont="1" applyFill="1" applyBorder="1" applyAlignment="1">
      <alignment horizontal="left" vertical="center" wrapText="1"/>
    </xf>
    <xf numFmtId="0" fontId="10" fillId="6" borderId="11" xfId="0" applyFont="1" applyFill="1" applyBorder="1" applyAlignment="1">
      <alignment horizontal="left" vertical="center" wrapText="1"/>
    </xf>
  </cellXfs>
  <cellStyles count="25">
    <cellStyle name="Ezres" xfId="24" builtinId="3"/>
    <cellStyle name="Ezres 2" xfId="8" xr:uid="{FD3565E6-62E9-4DCC-B33E-77FABAE781B3}"/>
    <cellStyle name="Ezres 2 2" xfId="12" xr:uid="{80E2AA8C-7663-4E4F-BF16-50EDA40F3220}"/>
    <cellStyle name="Ezres 2 3" xfId="17" xr:uid="{F2FA567E-A1B0-4018-8AC6-7DB6953B166B}"/>
    <cellStyle name="Ezres 2 4" xfId="19" xr:uid="{24023BDA-49A9-46A1-9918-D88123D8236C}"/>
    <cellStyle name="Ezres 3" xfId="6" xr:uid="{24660899-AEF3-4DA4-9711-C8AD3F5F519F}"/>
    <cellStyle name="Hivatkozás" xfId="23" builtinId="8"/>
    <cellStyle name="Input value" xfId="1" xr:uid="{FB343DC4-ACBB-4D93-86DE-6FAFD75225FE}"/>
    <cellStyle name="Normál" xfId="0" builtinId="0"/>
    <cellStyle name="Normál 10 3" xfId="15" xr:uid="{468AD695-BEAB-4CEC-9EDC-747FB169A78A}"/>
    <cellStyle name="Normál 14" xfId="9" xr:uid="{1B521B5E-F517-4D5D-B9D6-2138AABD548F}"/>
    <cellStyle name="Normál 14 2" xfId="2" xr:uid="{3DD25A4D-16A1-4DE9-BF2B-D151B8DDAB9D}"/>
    <cellStyle name="Normál 14 3" xfId="20" xr:uid="{6396253A-6BA3-41DF-BB30-0AF342D84E86}"/>
    <cellStyle name="Normál 15 2" xfId="16" xr:uid="{F1FD0642-3A82-4AC1-9BCF-323AFCFE93AC}"/>
    <cellStyle name="Normál 15 3" xfId="3" xr:uid="{365C175D-DB80-4F17-A00E-269D374DF67A}"/>
    <cellStyle name="Normál 15 3 2" xfId="22" xr:uid="{C6B28441-3F38-4034-B302-02EC7A6F6B7F}"/>
    <cellStyle name="Normál 2" xfId="7" xr:uid="{6C8E908C-2AE7-4817-A6A9-C09991F78149}"/>
    <cellStyle name="Normál 2 2" xfId="11" xr:uid="{D5EC7E42-16C9-4108-830B-2F869403BBAF}"/>
    <cellStyle name="Normál 2 2 2" xfId="21" xr:uid="{4BD0056D-EC21-4A7B-BB5C-7634B7DF8988}"/>
    <cellStyle name="Normál 2 3" xfId="18" xr:uid="{F5FD43CA-7D37-4641-8E0E-B633B17C9784}"/>
    <cellStyle name="Normál 3" xfId="5" xr:uid="{12553EAD-32A4-4294-90D1-51796BAD319D}"/>
    <cellStyle name="Pénznem 2" xfId="13" xr:uid="{E07994DD-3F68-4F5D-B864-B3D0E35FD954}"/>
    <cellStyle name="Százalék" xfId="4" builtinId="5"/>
    <cellStyle name="Százalék 2" xfId="10" xr:uid="{A7BB527B-B657-4796-8E43-471761A7C8DA}"/>
    <cellStyle name="Százalék 2 2" xfId="14" xr:uid="{EA5FB4BA-6E25-4B45-8640-F36421EB5FC5}"/>
  </cellStyles>
  <dxfs count="0"/>
  <tableStyles count="0" defaultTableStyle="TableStyleMedium2" defaultPivotStyle="PivotStyleLight16"/>
  <colors>
    <mruColors>
      <color rgb="FF1F4E8D"/>
      <color rgb="FFFFFFCC"/>
      <color rgb="FFB7C1CE"/>
      <color rgb="FF5CD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205740</xdr:colOff>
      <xdr:row>0</xdr:row>
      <xdr:rowOff>51003</xdr:rowOff>
    </xdr:from>
    <xdr:to>
      <xdr:col>1</xdr:col>
      <xdr:colOff>2457450</xdr:colOff>
      <xdr:row>4</xdr:row>
      <xdr:rowOff>162766</xdr:rowOff>
    </xdr:to>
    <xdr:pic>
      <xdr:nvPicPr>
        <xdr:cNvPr id="2" name="Kép 1">
          <a:extLst>
            <a:ext uri="{FF2B5EF4-FFF2-40B4-BE49-F238E27FC236}">
              <a16:creationId xmlns:a16="http://schemas.microsoft.com/office/drawing/2014/main" id="{B742AB0B-D9BE-479E-9A3C-DB979ED445DD}"/>
            </a:ext>
          </a:extLst>
        </xdr:cNvPr>
        <xdr:cNvPicPr>
          <a:picLocks noChangeAspect="1"/>
        </xdr:cNvPicPr>
      </xdr:nvPicPr>
      <xdr:blipFill>
        <a:blip xmlns:r="http://schemas.openxmlformats.org/officeDocument/2006/relationships" r:embed="rId1"/>
        <a:stretch>
          <a:fillRect/>
        </a:stretch>
      </xdr:blipFill>
      <xdr:spPr>
        <a:xfrm>
          <a:off x="205740" y="51003"/>
          <a:ext cx="2484120" cy="836298"/>
        </a:xfrm>
        <a:prstGeom prst="rect">
          <a:avLst/>
        </a:prstGeom>
      </xdr:spPr>
    </xdr:pic>
    <xdr:clientData/>
  </xdr:twoCellAnchor>
</xdr:wsDr>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0965E-2449-4A42-B4AF-74EC56DF0243}">
  <sheetPr>
    <tabColor rgb="FF002060"/>
  </sheetPr>
  <dimension ref="A1:B26"/>
  <sheetViews>
    <sheetView tabSelected="1" zoomScaleNormal="100" zoomScaleSheetLayoutView="100" workbookViewId="0"/>
  </sheetViews>
  <sheetFormatPr defaultColWidth="0" defaultRowHeight="14.25" zeroHeight="1"/>
  <cols>
    <col min="1" max="1" width="3.33203125" style="2" customWidth="1"/>
    <col min="2" max="2" width="76.53125" style="2" customWidth="1"/>
    <col min="3" max="16384" width="8.86328125" style="2" hidden="1"/>
  </cols>
  <sheetData>
    <row r="1" spans="1:2">
      <c r="A1" s="1"/>
      <c r="B1" s="1"/>
    </row>
    <row r="2" spans="1:2">
      <c r="A2" s="1"/>
      <c r="B2" s="1"/>
    </row>
    <row r="3" spans="1:2">
      <c r="A3" s="1"/>
      <c r="B3" s="1"/>
    </row>
    <row r="4" spans="1:2">
      <c r="A4" s="1"/>
      <c r="B4" s="1"/>
    </row>
    <row r="5" spans="1:2">
      <c r="A5" s="1"/>
      <c r="B5" s="1"/>
    </row>
    <row r="6" spans="1:2">
      <c r="A6" s="1"/>
      <c r="B6" s="221" t="s">
        <v>537</v>
      </c>
    </row>
    <row r="7" spans="1:2">
      <c r="A7" s="1"/>
      <c r="B7" s="222"/>
    </row>
    <row r="8" spans="1:2">
      <c r="A8" s="1"/>
      <c r="B8" s="222"/>
    </row>
    <row r="9" spans="1:2">
      <c r="A9" s="1"/>
      <c r="B9" s="222"/>
    </row>
    <row r="10" spans="1:2">
      <c r="A10" s="1"/>
      <c r="B10" s="222"/>
    </row>
    <row r="11" spans="1:2">
      <c r="A11" s="1"/>
      <c r="B11" s="222"/>
    </row>
    <row r="12" spans="1:2" ht="15.75">
      <c r="A12" s="1"/>
      <c r="B12" s="3" t="s">
        <v>145</v>
      </c>
    </row>
    <row r="13" spans="1:2">
      <c r="A13" s="1"/>
      <c r="B13" s="5" t="s">
        <v>319</v>
      </c>
    </row>
    <row r="14" spans="1:2">
      <c r="A14" s="1"/>
      <c r="B14" s="5" t="s">
        <v>496</v>
      </c>
    </row>
    <row r="15" spans="1:2">
      <c r="A15" s="1"/>
      <c r="B15" s="5" t="s">
        <v>497</v>
      </c>
    </row>
    <row r="16" spans="1:2">
      <c r="A16" s="1"/>
      <c r="B16" s="5" t="s">
        <v>320</v>
      </c>
    </row>
    <row r="17" spans="1:2">
      <c r="A17" s="1"/>
      <c r="B17" s="5" t="s">
        <v>498</v>
      </c>
    </row>
    <row r="18" spans="1:2">
      <c r="A18" s="1"/>
      <c r="B18" s="5" t="s">
        <v>499</v>
      </c>
    </row>
    <row r="19" spans="1:2">
      <c r="A19" s="1"/>
      <c r="B19" s="5" t="s">
        <v>500</v>
      </c>
    </row>
    <row r="20" spans="1:2">
      <c r="A20" s="1"/>
      <c r="B20" s="5" t="s">
        <v>321</v>
      </c>
    </row>
    <row r="21" spans="1:2">
      <c r="A21" s="1"/>
      <c r="B21" s="5" t="s">
        <v>382</v>
      </c>
    </row>
    <row r="22" spans="1:2">
      <c r="A22" s="1"/>
      <c r="B22" s="4"/>
    </row>
    <row r="23" spans="1:2">
      <c r="A23" s="1"/>
      <c r="B23" s="4"/>
    </row>
    <row r="24" spans="1:2" ht="28.5">
      <c r="A24" s="1"/>
      <c r="B24" s="87" t="s">
        <v>333</v>
      </c>
    </row>
    <row r="25" spans="1:2">
      <c r="A25" s="1"/>
      <c r="B25" s="1"/>
    </row>
    <row r="26" spans="1:2"/>
  </sheetData>
  <mergeCells count="1">
    <mergeCell ref="B6:B11"/>
  </mergeCells>
  <hyperlinks>
    <hyperlink ref="B13" location="'Financial Highlights'!A1" display="Financial Highlights (HUF mn)" xr:uid="{5A05EA54-794F-4A83-AA80-3FEC06DEED8D}"/>
    <hyperlink ref="B14" location="PnL!A1" display="Profit &amp; Loss statement (HUF mn)" xr:uid="{3B7E8799-9FD8-4FE4-93F8-C50035482374}"/>
    <hyperlink ref="B15" location="BS!A1" display="Statement of Financial Position (Balance sheet) (HUF mn)" xr:uid="{FC57B050-9FFD-4B93-99DA-6A68E60F0CD8}"/>
    <hyperlink ref="B17" location="'Cash-flow'!A1" display="Cash-flow statement (HUF mn)" xr:uid="{53DEFD53-601E-4459-84D3-A58E521E9F87}"/>
    <hyperlink ref="B18" location="'Segment information'!A1" display="Segment results (HUF mn)" xr:uid="{D3678EA9-D116-46C4-B515-9C8AACB9CD8D}"/>
    <hyperlink ref="B16" location="Equity!A1" display="Statement of changes in equity" xr:uid="{D3852A89-5C90-43F2-91A6-E1C72B83925A}"/>
    <hyperlink ref="B20" location="'Sales report'!A1" display="Sales report" xr:uid="{F0B1BC07-A718-4B0E-A116-0BAE4132FB88}"/>
    <hyperlink ref="B19" location="'Segment consolidated'!A1" display="Consolidated Segment results (HUF mn) - Konszolidált Szegmens eredmények " xr:uid="{605B0B02-6198-49A6-ABFB-83C1780FFA11}"/>
    <hyperlink ref="B21" location="'Net debt'!A1" display="Net debt reconciliation - Nettó adósság egyeztetése" xr:uid="{B8D58978-70BD-4F6C-BA77-7B1148FAF661}"/>
  </hyperlink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3C10E-A32F-4BA3-8464-6C82BC878327}">
  <dimension ref="A1:S35"/>
  <sheetViews>
    <sheetView topLeftCell="C1" zoomScaleNormal="100" workbookViewId="0">
      <pane xSplit="1" ySplit="3" topLeftCell="F4" activePane="bottomRight" state="frozen"/>
      <selection activeCell="C1" sqref="C1"/>
      <selection pane="topRight" activeCell="D1" sqref="D1"/>
      <selection pane="bottomLeft" activeCell="C4" sqref="C4"/>
      <selection pane="bottomRight" activeCell="S3" sqref="S3"/>
    </sheetView>
  </sheetViews>
  <sheetFormatPr defaultColWidth="5.46484375" defaultRowHeight="14.25" zeroHeight="1"/>
  <cols>
    <col min="1" max="1" width="8.86328125" style="1" customWidth="1"/>
    <col min="2" max="2" width="60.1328125" style="1" bestFit="1" customWidth="1"/>
    <col min="3" max="3" width="37.33203125" style="1" bestFit="1" customWidth="1"/>
    <col min="4" max="4" width="11.33203125" style="1" bestFit="1" customWidth="1"/>
    <col min="5" max="5" width="11.33203125" style="1" customWidth="1"/>
    <col min="6" max="10" width="11.33203125" style="1" bestFit="1" customWidth="1"/>
    <col min="11" max="12" width="12.46484375" style="1" customWidth="1"/>
    <col min="13" max="13" width="11.33203125" style="1" bestFit="1" customWidth="1"/>
    <col min="14" max="14" width="11.53125" style="1" customWidth="1"/>
    <col min="15" max="17" width="12.46484375" style="1" customWidth="1"/>
    <col min="18" max="18" width="11.6640625" style="1" customWidth="1"/>
    <col min="19" max="19" width="12.33203125" style="1" customWidth="1"/>
    <col min="20" max="16384" width="5.46484375" style="1"/>
  </cols>
  <sheetData>
    <row r="1" spans="1:19">
      <c r="A1" s="100" t="s">
        <v>360</v>
      </c>
    </row>
    <row r="2" spans="1:19">
      <c r="B2" s="193" t="s">
        <v>506</v>
      </c>
      <c r="C2" s="193" t="s">
        <v>507</v>
      </c>
    </row>
    <row r="3" spans="1:19" ht="23.65" thickBot="1">
      <c r="B3" s="22" t="s">
        <v>21</v>
      </c>
      <c r="C3" s="23" t="s">
        <v>144</v>
      </c>
      <c r="D3" s="29" t="s">
        <v>338</v>
      </c>
      <c r="E3" s="29" t="s">
        <v>383</v>
      </c>
      <c r="F3" s="29" t="s">
        <v>329</v>
      </c>
      <c r="G3" s="29" t="s">
        <v>336</v>
      </c>
      <c r="H3" s="29" t="s">
        <v>386</v>
      </c>
      <c r="I3" s="29" t="s">
        <v>408</v>
      </c>
      <c r="J3" s="29" t="s">
        <v>434</v>
      </c>
      <c r="K3" s="29" t="s">
        <v>445</v>
      </c>
      <c r="L3" s="29" t="s">
        <v>456</v>
      </c>
      <c r="M3" s="29" t="s">
        <v>505</v>
      </c>
      <c r="N3" s="29" t="s">
        <v>488</v>
      </c>
      <c r="O3" s="29" t="s">
        <v>509</v>
      </c>
      <c r="P3" s="29" t="s">
        <v>517</v>
      </c>
      <c r="Q3" s="29" t="s">
        <v>536</v>
      </c>
      <c r="R3" s="29" t="s">
        <v>546</v>
      </c>
      <c r="S3" s="29" t="s">
        <v>556</v>
      </c>
    </row>
    <row r="4" spans="1:19">
      <c r="B4" s="48" t="s">
        <v>75</v>
      </c>
      <c r="C4" s="48" t="s">
        <v>211</v>
      </c>
      <c r="D4" s="101">
        <v>3037.9389999999999</v>
      </c>
      <c r="E4" s="101">
        <v>9698.61</v>
      </c>
      <c r="F4" s="101">
        <v>9546.9130000000005</v>
      </c>
      <c r="G4" s="101">
        <v>9594.3379999999997</v>
      </c>
      <c r="H4" s="101">
        <v>9465.5609999999997</v>
      </c>
      <c r="I4" s="101">
        <v>9534.8610000000008</v>
      </c>
      <c r="J4" s="101">
        <v>9603.1319999999996</v>
      </c>
      <c r="K4" s="101">
        <v>9582.1170000000002</v>
      </c>
      <c r="L4" s="101">
        <v>9453.2530000000006</v>
      </c>
      <c r="M4" s="101">
        <v>9522</v>
      </c>
      <c r="N4" s="101">
        <v>9591</v>
      </c>
      <c r="O4" s="101">
        <v>9570</v>
      </c>
      <c r="P4" s="101">
        <v>9441</v>
      </c>
      <c r="Q4" s="101">
        <v>17839</v>
      </c>
      <c r="R4" s="101">
        <v>17659</v>
      </c>
      <c r="S4" s="101">
        <v>17617</v>
      </c>
    </row>
    <row r="5" spans="1:19">
      <c r="B5" s="48" t="s">
        <v>76</v>
      </c>
      <c r="C5" s="48" t="s">
        <v>212</v>
      </c>
      <c r="D5" s="101">
        <v>3268.67</v>
      </c>
      <c r="E5" s="101">
        <v>2445.922</v>
      </c>
      <c r="F5" s="101">
        <v>2359.665</v>
      </c>
      <c r="G5" s="101">
        <v>2630.931</v>
      </c>
      <c r="H5" s="101">
        <v>5281.9470000000001</v>
      </c>
      <c r="I5" s="101">
        <v>5841.5529999999999</v>
      </c>
      <c r="J5" s="101">
        <v>8035.7330000000002</v>
      </c>
      <c r="K5" s="101">
        <v>7722.3710000000001</v>
      </c>
      <c r="L5" s="101">
        <v>6272.8149999999996</v>
      </c>
      <c r="M5" s="101">
        <v>5660</v>
      </c>
      <c r="N5" s="101">
        <v>5726</v>
      </c>
      <c r="O5" s="101">
        <v>5595</v>
      </c>
      <c r="P5" s="101">
        <v>7107</v>
      </c>
      <c r="Q5" s="101">
        <v>10324</v>
      </c>
      <c r="R5" s="101">
        <v>16517</v>
      </c>
      <c r="S5" s="101">
        <v>16966</v>
      </c>
    </row>
    <row r="6" spans="1:19">
      <c r="B6" s="48" t="s">
        <v>361</v>
      </c>
      <c r="C6" s="48" t="s">
        <v>213</v>
      </c>
      <c r="D6" s="101">
        <v>4514.1540000000005</v>
      </c>
      <c r="E6" s="101">
        <v>5026.951</v>
      </c>
      <c r="F6" s="101">
        <v>4714.6620000000003</v>
      </c>
      <c r="G6" s="101">
        <v>4934.0789999999997</v>
      </c>
      <c r="H6" s="101">
        <v>2030.5650000000001</v>
      </c>
      <c r="I6" s="101">
        <v>1904.0719999999999</v>
      </c>
      <c r="J6" s="101">
        <v>6072.701</v>
      </c>
      <c r="K6" s="101">
        <v>5687.5460000000003</v>
      </c>
      <c r="L6" s="101">
        <v>7551.2</v>
      </c>
      <c r="M6" s="101">
        <v>9036</v>
      </c>
      <c r="N6" s="101">
        <v>8556</v>
      </c>
      <c r="O6" s="101">
        <v>8858</v>
      </c>
      <c r="P6" s="101">
        <v>11710</v>
      </c>
      <c r="Q6" s="101">
        <v>10420</v>
      </c>
      <c r="R6" s="101">
        <v>11922</v>
      </c>
      <c r="S6" s="101">
        <v>12053</v>
      </c>
    </row>
    <row r="7" spans="1:19">
      <c r="B7" s="48" t="s">
        <v>437</v>
      </c>
      <c r="C7" s="48" t="s">
        <v>438</v>
      </c>
      <c r="D7" s="101">
        <v>0</v>
      </c>
      <c r="E7" s="101">
        <v>0</v>
      </c>
      <c r="F7" s="101">
        <v>0</v>
      </c>
      <c r="G7" s="101">
        <v>0</v>
      </c>
      <c r="H7" s="101">
        <v>0</v>
      </c>
      <c r="I7" s="101">
        <v>0</v>
      </c>
      <c r="J7" s="101">
        <v>582.09400000000005</v>
      </c>
      <c r="K7" s="101">
        <v>0</v>
      </c>
      <c r="L7" s="101">
        <v>190.93100000000001</v>
      </c>
      <c r="M7" s="101">
        <v>187</v>
      </c>
      <c r="N7" s="101">
        <v>187</v>
      </c>
      <c r="O7" s="101">
        <v>187</v>
      </c>
      <c r="P7" s="101">
        <v>201</v>
      </c>
      <c r="Q7" s="101">
        <v>0</v>
      </c>
      <c r="R7" s="101">
        <v>0</v>
      </c>
      <c r="S7" s="101">
        <v>1425</v>
      </c>
    </row>
    <row r="8" spans="1:19">
      <c r="B8" s="48" t="s">
        <v>539</v>
      </c>
      <c r="C8" s="48" t="s">
        <v>540</v>
      </c>
      <c r="D8" s="101">
        <v>0</v>
      </c>
      <c r="E8" s="101">
        <v>0</v>
      </c>
      <c r="F8" s="101">
        <v>0</v>
      </c>
      <c r="G8" s="101">
        <v>0</v>
      </c>
      <c r="H8" s="101">
        <v>0</v>
      </c>
      <c r="I8" s="101">
        <v>0</v>
      </c>
      <c r="J8" s="101">
        <v>0</v>
      </c>
      <c r="K8" s="101">
        <v>0</v>
      </c>
      <c r="L8" s="101">
        <v>0</v>
      </c>
      <c r="M8" s="101">
        <v>0</v>
      </c>
      <c r="N8" s="101">
        <v>0</v>
      </c>
      <c r="O8" s="101">
        <v>0</v>
      </c>
      <c r="P8" s="101">
        <v>0</v>
      </c>
      <c r="Q8" s="101">
        <v>4364</v>
      </c>
      <c r="R8" s="101">
        <v>2718</v>
      </c>
      <c r="S8" s="101">
        <v>2231</v>
      </c>
    </row>
    <row r="9" spans="1:19">
      <c r="B9" s="48" t="s">
        <v>79</v>
      </c>
      <c r="C9" s="48" t="s">
        <v>217</v>
      </c>
      <c r="D9" s="101">
        <v>2137.721</v>
      </c>
      <c r="E9" s="101">
        <v>2242.9360000000001</v>
      </c>
      <c r="F9" s="101">
        <v>451.012</v>
      </c>
      <c r="G9" s="101">
        <v>380.90499999999997</v>
      </c>
      <c r="H9" s="101">
        <v>392.89299999999997</v>
      </c>
      <c r="I9" s="101">
        <v>391.41199999999998</v>
      </c>
      <c r="J9" s="101">
        <v>391.11399999999998</v>
      </c>
      <c r="K9" s="101">
        <v>383.32</v>
      </c>
      <c r="L9" s="101">
        <v>410.25700000000001</v>
      </c>
      <c r="M9" s="101">
        <v>345</v>
      </c>
      <c r="N9" s="101">
        <v>338</v>
      </c>
      <c r="O9" s="101">
        <v>363</v>
      </c>
      <c r="P9" s="101">
        <v>1107</v>
      </c>
      <c r="Q9" s="101">
        <v>1214</v>
      </c>
      <c r="R9" s="101">
        <v>1278</v>
      </c>
      <c r="S9" s="101">
        <v>1372</v>
      </c>
    </row>
    <row r="10" spans="1:19">
      <c r="B10" s="48" t="s">
        <v>10</v>
      </c>
      <c r="C10" s="48" t="s">
        <v>220</v>
      </c>
      <c r="D10" s="101">
        <v>718.976</v>
      </c>
      <c r="E10" s="101">
        <v>522.09900000000005</v>
      </c>
      <c r="F10" s="101">
        <v>252.822</v>
      </c>
      <c r="G10" s="101">
        <v>1091.5989999999999</v>
      </c>
      <c r="H10" s="101">
        <v>1429.8489999999999</v>
      </c>
      <c r="I10" s="101">
        <v>1385.4739999999999</v>
      </c>
      <c r="J10" s="101">
        <v>2424.6480000000001</v>
      </c>
      <c r="K10" s="101">
        <v>1619.4269999999999</v>
      </c>
      <c r="L10" s="101">
        <v>2970.3589999999999</v>
      </c>
      <c r="M10" s="101">
        <v>3284</v>
      </c>
      <c r="N10" s="101">
        <v>3390</v>
      </c>
      <c r="O10" s="101">
        <v>3120</v>
      </c>
      <c r="P10" s="101">
        <v>3262</v>
      </c>
      <c r="Q10" s="101">
        <v>3812</v>
      </c>
      <c r="R10" s="101">
        <v>2496</v>
      </c>
      <c r="S10" s="101">
        <v>2629</v>
      </c>
    </row>
    <row r="11" spans="1:19">
      <c r="B11" s="48" t="s">
        <v>82</v>
      </c>
      <c r="C11" s="48" t="s">
        <v>221</v>
      </c>
      <c r="D11" s="101">
        <v>5060.0709999999999</v>
      </c>
      <c r="E11" s="101">
        <v>2721.2150000000001</v>
      </c>
      <c r="F11" s="101">
        <v>1990.875</v>
      </c>
      <c r="G11" s="101">
        <v>2083.4789999999998</v>
      </c>
      <c r="H11" s="101">
        <v>1588.942</v>
      </c>
      <c r="I11" s="101">
        <v>4301.1779999999999</v>
      </c>
      <c r="J11" s="101">
        <v>4624.3190000000004</v>
      </c>
      <c r="K11" s="101">
        <v>4449.6779999999999</v>
      </c>
      <c r="L11" s="101">
        <v>14801.763999999999</v>
      </c>
      <c r="M11" s="101">
        <v>8207</v>
      </c>
      <c r="N11" s="101">
        <v>8507</v>
      </c>
      <c r="O11" s="101">
        <v>8574</v>
      </c>
      <c r="P11" s="101">
        <v>10771</v>
      </c>
      <c r="Q11" s="101">
        <v>10365</v>
      </c>
      <c r="R11" s="101">
        <v>7836</v>
      </c>
      <c r="S11" s="101">
        <v>8715</v>
      </c>
    </row>
    <row r="12" spans="1:19">
      <c r="B12" s="48" t="s">
        <v>362</v>
      </c>
      <c r="C12" s="48" t="s">
        <v>222</v>
      </c>
      <c r="D12" s="101">
        <v>1997.2370000000001</v>
      </c>
      <c r="E12" s="101">
        <v>2395.002</v>
      </c>
      <c r="F12" s="101">
        <v>1867.2470000000001</v>
      </c>
      <c r="G12" s="101">
        <v>2317.288</v>
      </c>
      <c r="H12" s="101">
        <v>2361.8510000000001</v>
      </c>
      <c r="I12" s="101">
        <v>1262.03</v>
      </c>
      <c r="J12" s="101">
        <v>2898.8490000000002</v>
      </c>
      <c r="K12" s="101">
        <v>2658.5140000000001</v>
      </c>
      <c r="L12" s="101">
        <v>5219.1639999999998</v>
      </c>
      <c r="M12" s="101">
        <v>4540</v>
      </c>
      <c r="N12" s="101">
        <v>5393</v>
      </c>
      <c r="O12" s="101">
        <v>6101</v>
      </c>
      <c r="P12" s="101">
        <v>6079</v>
      </c>
      <c r="Q12" s="101">
        <v>7352</v>
      </c>
      <c r="R12" s="101">
        <v>5504</v>
      </c>
      <c r="S12" s="101">
        <v>7120</v>
      </c>
    </row>
    <row r="13" spans="1:19">
      <c r="B13" s="48" t="s">
        <v>363</v>
      </c>
      <c r="C13" s="48" t="s">
        <v>223</v>
      </c>
      <c r="D13" s="101">
        <v>11953.409</v>
      </c>
      <c r="E13" s="101">
        <v>9805.4210000000003</v>
      </c>
      <c r="F13" s="101">
        <v>5766.7910000000002</v>
      </c>
      <c r="G13" s="101">
        <v>7599.7380000000003</v>
      </c>
      <c r="H13" s="101">
        <v>16061.716</v>
      </c>
      <c r="I13" s="101">
        <v>27091.112000000001</v>
      </c>
      <c r="J13" s="101">
        <v>17070.138999999999</v>
      </c>
      <c r="K13" s="101">
        <v>27380.510999999999</v>
      </c>
      <c r="L13" s="101">
        <v>33613.307999999997</v>
      </c>
      <c r="M13" s="101">
        <v>11674</v>
      </c>
      <c r="N13" s="101">
        <v>13253</v>
      </c>
      <c r="O13" s="101">
        <v>13490</v>
      </c>
      <c r="P13" s="101">
        <v>27239</v>
      </c>
      <c r="Q13" s="101">
        <v>22827</v>
      </c>
      <c r="R13" s="101">
        <v>7011</v>
      </c>
      <c r="S13" s="101">
        <v>7004</v>
      </c>
    </row>
    <row r="14" spans="1:19">
      <c r="B14" s="48" t="s">
        <v>85</v>
      </c>
      <c r="C14" s="48" t="s">
        <v>224</v>
      </c>
      <c r="D14" s="101">
        <v>0</v>
      </c>
      <c r="E14" s="101">
        <v>451.10500000000002</v>
      </c>
      <c r="F14" s="101">
        <v>744.26</v>
      </c>
      <c r="G14" s="101">
        <v>749.13699999999994</v>
      </c>
      <c r="H14" s="101">
        <v>752.93</v>
      </c>
      <c r="I14" s="101">
        <v>288</v>
      </c>
      <c r="J14" s="101">
        <v>416.32799999999997</v>
      </c>
      <c r="K14" s="101">
        <v>477.20100000000002</v>
      </c>
      <c r="L14" s="101">
        <v>701.97900000000004</v>
      </c>
      <c r="M14" s="101">
        <v>476</v>
      </c>
      <c r="N14" s="101">
        <v>476</v>
      </c>
      <c r="O14" s="101">
        <v>288</v>
      </c>
      <c r="P14" s="101">
        <v>288</v>
      </c>
      <c r="Q14" s="101">
        <v>160</v>
      </c>
      <c r="R14" s="101">
        <v>890</v>
      </c>
      <c r="S14" s="101">
        <v>905</v>
      </c>
    </row>
    <row r="15" spans="1:19">
      <c r="B15" s="48" t="s">
        <v>364</v>
      </c>
      <c r="C15" s="48" t="s">
        <v>227</v>
      </c>
      <c r="D15" s="101">
        <v>4093.4</v>
      </c>
      <c r="E15" s="101">
        <v>4841.058</v>
      </c>
      <c r="F15" s="101">
        <v>3080.509</v>
      </c>
      <c r="G15" s="101">
        <v>6243.7550000000001</v>
      </c>
      <c r="H15" s="101">
        <v>3385.0340000000001</v>
      </c>
      <c r="I15" s="101">
        <v>3145.5239999999999</v>
      </c>
      <c r="J15" s="101">
        <v>7885.2389999999996</v>
      </c>
      <c r="K15" s="101">
        <v>7742.8760000000002</v>
      </c>
      <c r="L15" s="101">
        <v>9643.4169999999995</v>
      </c>
      <c r="M15" s="101">
        <v>6134</v>
      </c>
      <c r="N15" s="101">
        <v>8637</v>
      </c>
      <c r="O15" s="101">
        <v>7579</v>
      </c>
      <c r="P15" s="101">
        <v>13443</v>
      </c>
      <c r="Q15" s="101">
        <v>9278</v>
      </c>
      <c r="R15" s="101">
        <v>12974</v>
      </c>
      <c r="S15" s="101">
        <v>15232</v>
      </c>
    </row>
    <row r="16" spans="1:19">
      <c r="B16" s="102" t="s">
        <v>95</v>
      </c>
      <c r="C16" s="102" t="s">
        <v>365</v>
      </c>
      <c r="D16" s="103">
        <v>36781.576999999997</v>
      </c>
      <c r="E16" s="103">
        <v>40150.319000000003</v>
      </c>
      <c r="F16" s="103">
        <v>30774.756000000001</v>
      </c>
      <c r="G16" s="103">
        <v>37625.249000000003</v>
      </c>
      <c r="H16" s="103">
        <v>42751.288</v>
      </c>
      <c r="I16" s="103">
        <v>55145.216</v>
      </c>
      <c r="J16" s="103">
        <v>60004.296000000002</v>
      </c>
      <c r="K16" s="103">
        <v>67703.561000000002</v>
      </c>
      <c r="L16" s="103">
        <v>90828.447</v>
      </c>
      <c r="M16" s="103">
        <v>59065</v>
      </c>
      <c r="N16" s="103">
        <v>64054</v>
      </c>
      <c r="O16" s="103">
        <v>63725</v>
      </c>
      <c r="P16" s="103">
        <v>90648</v>
      </c>
      <c r="Q16" s="103">
        <v>97955</v>
      </c>
      <c r="R16" s="103">
        <v>86805</v>
      </c>
      <c r="S16" s="103">
        <v>93269</v>
      </c>
    </row>
    <row r="17" spans="2:19">
      <c r="B17" s="48" t="s">
        <v>366</v>
      </c>
      <c r="C17" s="48" t="s">
        <v>367</v>
      </c>
      <c r="D17" s="101">
        <v>-2137.721</v>
      </c>
      <c r="E17" s="101">
        <v>2242.9360000000001</v>
      </c>
      <c r="F17" s="101">
        <v>-451.012</v>
      </c>
      <c r="G17" s="101">
        <v>-380.90499999999997</v>
      </c>
      <c r="H17" s="161">
        <v>392.89299999999997</v>
      </c>
      <c r="I17" s="101">
        <v>-391.41199999999998</v>
      </c>
      <c r="J17" s="161">
        <v>-391.11399999999998</v>
      </c>
      <c r="K17" s="161">
        <v>-383.32</v>
      </c>
      <c r="L17" s="161">
        <v>-410.25700000000001</v>
      </c>
      <c r="M17" s="101">
        <v>-345</v>
      </c>
      <c r="N17" s="101">
        <v>-337</v>
      </c>
      <c r="O17" s="101">
        <v>-363</v>
      </c>
      <c r="P17" s="101">
        <v>-407</v>
      </c>
      <c r="Q17" s="101">
        <v>-1214</v>
      </c>
      <c r="R17" s="101">
        <v>-1278</v>
      </c>
      <c r="S17" s="101">
        <v>-1372</v>
      </c>
    </row>
    <row r="18" spans="2:19">
      <c r="B18" s="48" t="s">
        <v>368</v>
      </c>
      <c r="C18" s="104" t="s">
        <v>369</v>
      </c>
      <c r="D18" s="101">
        <v>0</v>
      </c>
      <c r="E18" s="101">
        <v>-453.31271899999996</v>
      </c>
      <c r="F18" s="101">
        <v>-456.26</v>
      </c>
      <c r="G18" s="101">
        <v>-456.96699999999998</v>
      </c>
      <c r="H18" s="161">
        <v>-459.74989199999999</v>
      </c>
      <c r="I18" s="101">
        <v>0</v>
      </c>
      <c r="J18" s="161">
        <v>0</v>
      </c>
      <c r="K18" s="161">
        <v>0</v>
      </c>
      <c r="L18" s="161">
        <v>0</v>
      </c>
      <c r="M18" s="101">
        <v>0</v>
      </c>
      <c r="N18" s="101">
        <v>0</v>
      </c>
      <c r="O18" s="101">
        <v>0</v>
      </c>
      <c r="P18" s="101">
        <v>-700</v>
      </c>
      <c r="Q18" s="101">
        <v>-700</v>
      </c>
      <c r="R18" s="101">
        <v>-743</v>
      </c>
      <c r="S18" s="218">
        <v>-751</v>
      </c>
    </row>
    <row r="19" spans="2:19">
      <c r="B19" s="102" t="s">
        <v>370</v>
      </c>
      <c r="C19" s="102" t="s">
        <v>371</v>
      </c>
      <c r="D19" s="103">
        <v>-6830.21</v>
      </c>
      <c r="E19" s="103">
        <v>-12803.5</v>
      </c>
      <c r="F19" s="103">
        <v>-24698.967000000001</v>
      </c>
      <c r="G19" s="103">
        <v>-19199.786</v>
      </c>
      <c r="H19" s="162">
        <v>-20397.987000000001</v>
      </c>
      <c r="I19" s="103">
        <v>-16886.900000000001</v>
      </c>
      <c r="J19" s="162">
        <v>-15627.48</v>
      </c>
      <c r="K19" s="162">
        <v>-17720.832999999999</v>
      </c>
      <c r="L19" s="162">
        <v>-21641.458999999999</v>
      </c>
      <c r="M19" s="103">
        <v>-13097</v>
      </c>
      <c r="N19" s="103">
        <v>-21754</v>
      </c>
      <c r="O19" s="103">
        <v>-22315</v>
      </c>
      <c r="P19" s="103">
        <v>-21121</v>
      </c>
      <c r="Q19" s="103">
        <v>-24422</v>
      </c>
      <c r="R19" s="103">
        <v>-27950</v>
      </c>
      <c r="S19" s="103">
        <v>-21121</v>
      </c>
    </row>
    <row r="20" spans="2:19">
      <c r="B20" s="105" t="s">
        <v>372</v>
      </c>
      <c r="C20" s="105" t="s">
        <v>373</v>
      </c>
      <c r="D20" s="106">
        <v>27813.646000000001</v>
      </c>
      <c r="E20" s="106">
        <v>29136.442281000003</v>
      </c>
      <c r="F20" s="106">
        <v>5168.5169999999998</v>
      </c>
      <c r="G20" s="106">
        <v>17587.591</v>
      </c>
      <c r="H20" s="163">
        <v>22286.444108000003</v>
      </c>
      <c r="I20" s="106">
        <v>37866.904000000002</v>
      </c>
      <c r="J20" s="163">
        <v>43985.701999999997</v>
      </c>
      <c r="K20" s="163">
        <v>49599.408000000003</v>
      </c>
      <c r="L20" s="163">
        <v>68776.731</v>
      </c>
      <c r="M20" s="106">
        <v>45623</v>
      </c>
      <c r="N20" s="106">
        <v>41963</v>
      </c>
      <c r="O20" s="106">
        <v>41047</v>
      </c>
      <c r="P20" s="106">
        <v>68420</v>
      </c>
      <c r="Q20" s="106">
        <v>71619</v>
      </c>
      <c r="R20" s="106">
        <v>56834</v>
      </c>
      <c r="S20" s="106">
        <v>70025</v>
      </c>
    </row>
    <row r="21" spans="2:19">
      <c r="B21" s="48" t="s">
        <v>361</v>
      </c>
      <c r="C21" s="48" t="s">
        <v>213</v>
      </c>
      <c r="D21" s="101">
        <v>-4514.1540000000005</v>
      </c>
      <c r="E21" s="101">
        <v>-5026.951</v>
      </c>
      <c r="F21" s="101">
        <v>-4714.6620000000003</v>
      </c>
      <c r="G21" s="101">
        <v>-4934.0789999999997</v>
      </c>
      <c r="H21" s="161">
        <v>-2030.5650000000001</v>
      </c>
      <c r="I21" s="101">
        <v>-1904.0719999999999</v>
      </c>
      <c r="J21" s="161">
        <v>-6072.701</v>
      </c>
      <c r="K21" s="161">
        <v>-5687.5460000000003</v>
      </c>
      <c r="L21" s="161">
        <v>-7551.2</v>
      </c>
      <c r="M21" s="101">
        <v>-9036</v>
      </c>
      <c r="N21" s="101">
        <v>-8556</v>
      </c>
      <c r="O21" s="101">
        <v>-8858</v>
      </c>
      <c r="P21" s="101">
        <v>-11710</v>
      </c>
      <c r="Q21" s="101">
        <v>-10420</v>
      </c>
      <c r="R21" s="101">
        <v>-11922</v>
      </c>
      <c r="S21" s="101">
        <v>-11710</v>
      </c>
    </row>
    <row r="22" spans="2:19">
      <c r="B22" s="48" t="s">
        <v>362</v>
      </c>
      <c r="C22" s="48" t="s">
        <v>222</v>
      </c>
      <c r="D22" s="101">
        <v>-1997.2370000000001</v>
      </c>
      <c r="E22" s="101">
        <v>-2395.002</v>
      </c>
      <c r="F22" s="101">
        <v>-1867.2470000000001</v>
      </c>
      <c r="G22" s="101">
        <v>-2317.288</v>
      </c>
      <c r="H22" s="161">
        <v>-2361.8510000000001</v>
      </c>
      <c r="I22" s="101">
        <v>-1262.03</v>
      </c>
      <c r="J22" s="161">
        <v>-2898.8490000000002</v>
      </c>
      <c r="K22" s="161">
        <v>-2658.5140000000001</v>
      </c>
      <c r="L22" s="161">
        <v>-5219.1639999999998</v>
      </c>
      <c r="M22" s="101">
        <v>-4540</v>
      </c>
      <c r="N22" s="101">
        <v>-5393</v>
      </c>
      <c r="O22" s="101">
        <v>-6101</v>
      </c>
      <c r="P22" s="101">
        <v>-6079</v>
      </c>
      <c r="Q22" s="101">
        <v>-7352</v>
      </c>
      <c r="R22" s="101">
        <v>-5504</v>
      </c>
      <c r="S22" s="101">
        <v>-6079</v>
      </c>
    </row>
    <row r="23" spans="2:19">
      <c r="B23" s="48" t="s">
        <v>82</v>
      </c>
      <c r="C23" s="48" t="s">
        <v>221</v>
      </c>
      <c r="D23" s="101">
        <v>-5060.0709999999999</v>
      </c>
      <c r="E23" s="101">
        <v>-2721.2150000000001</v>
      </c>
      <c r="F23" s="101">
        <v>-1990.875</v>
      </c>
      <c r="G23" s="101">
        <v>-2083.4789999999998</v>
      </c>
      <c r="H23" s="161">
        <v>-1588.942</v>
      </c>
      <c r="I23" s="101">
        <v>-4301.1779999999999</v>
      </c>
      <c r="J23" s="161">
        <v>-4624.3190000000004</v>
      </c>
      <c r="K23" s="161">
        <v>-4449.6779999999999</v>
      </c>
      <c r="L23" s="161">
        <v>-14801.763999999999</v>
      </c>
      <c r="M23" s="101">
        <v>-8207</v>
      </c>
      <c r="N23" s="101">
        <v>-8507</v>
      </c>
      <c r="O23" s="101">
        <v>-8574</v>
      </c>
      <c r="P23" s="101">
        <v>-10771</v>
      </c>
      <c r="Q23" s="101">
        <v>-10365</v>
      </c>
      <c r="R23" s="101">
        <v>-7836</v>
      </c>
      <c r="S23" s="101">
        <v>-10771</v>
      </c>
    </row>
    <row r="24" spans="2:19">
      <c r="B24" s="48" t="s">
        <v>539</v>
      </c>
      <c r="C24" s="48" t="s">
        <v>540</v>
      </c>
      <c r="D24" s="101">
        <v>0</v>
      </c>
      <c r="E24" s="101">
        <v>0</v>
      </c>
      <c r="F24" s="101">
        <v>0</v>
      </c>
      <c r="G24" s="101">
        <v>0</v>
      </c>
      <c r="H24" s="101">
        <v>0</v>
      </c>
      <c r="I24" s="101">
        <v>0</v>
      </c>
      <c r="J24" s="101">
        <v>0</v>
      </c>
      <c r="K24" s="101">
        <v>0</v>
      </c>
      <c r="L24" s="101">
        <v>0</v>
      </c>
      <c r="M24" s="101">
        <v>0</v>
      </c>
      <c r="N24" s="101">
        <v>0</v>
      </c>
      <c r="O24" s="101">
        <v>0</v>
      </c>
      <c r="P24" s="101">
        <v>0</v>
      </c>
      <c r="Q24" s="101">
        <v>-4364</v>
      </c>
      <c r="R24" s="101">
        <v>-2718</v>
      </c>
      <c r="S24" s="101">
        <v>0</v>
      </c>
    </row>
    <row r="25" spans="2:19">
      <c r="B25" s="48" t="s">
        <v>363</v>
      </c>
      <c r="C25" s="48" t="s">
        <v>223</v>
      </c>
      <c r="D25" s="101">
        <v>-11953.409</v>
      </c>
      <c r="E25" s="101">
        <v>-9805.4210000000003</v>
      </c>
      <c r="F25" s="101">
        <v>-5766.7910000000002</v>
      </c>
      <c r="G25" s="101">
        <v>-7599.7380000000003</v>
      </c>
      <c r="H25" s="161">
        <v>-16061.716</v>
      </c>
      <c r="I25" s="101">
        <v>-27091.112000000001</v>
      </c>
      <c r="J25" s="161">
        <v>-17070.138999999999</v>
      </c>
      <c r="K25" s="161">
        <v>-27380.510999999999</v>
      </c>
      <c r="L25" s="161">
        <v>-33613.307999999997</v>
      </c>
      <c r="M25" s="101">
        <v>-11674</v>
      </c>
      <c r="N25" s="101">
        <v>-13253</v>
      </c>
      <c r="O25" s="101">
        <v>-13489</v>
      </c>
      <c r="P25" s="101">
        <v>-27239</v>
      </c>
      <c r="Q25" s="101">
        <v>-22827</v>
      </c>
      <c r="R25" s="101">
        <v>-7011</v>
      </c>
      <c r="S25" s="101">
        <v>-27239</v>
      </c>
    </row>
    <row r="26" spans="2:19">
      <c r="B26" s="48" t="s">
        <v>364</v>
      </c>
      <c r="C26" s="48" t="s">
        <v>227</v>
      </c>
      <c r="D26" s="101">
        <v>-4093.4</v>
      </c>
      <c r="E26" s="101">
        <v>-4841.058</v>
      </c>
      <c r="F26" s="101">
        <v>-3080.509</v>
      </c>
      <c r="G26" s="101">
        <v>-6243.7550000000001</v>
      </c>
      <c r="H26" s="161">
        <v>-3385.0340000000001</v>
      </c>
      <c r="I26" s="101">
        <v>-3145.5239999999999</v>
      </c>
      <c r="J26" s="161">
        <v>-7885.2389999999996</v>
      </c>
      <c r="K26" s="161">
        <v>-7742.8760000000002</v>
      </c>
      <c r="L26" s="161">
        <v>-9643.4169999999995</v>
      </c>
      <c r="M26" s="101">
        <v>-6134</v>
      </c>
      <c r="N26" s="101">
        <v>-8637</v>
      </c>
      <c r="O26" s="101">
        <v>-7579</v>
      </c>
      <c r="P26" s="101">
        <v>-13443</v>
      </c>
      <c r="Q26" s="101">
        <v>-9278</v>
      </c>
      <c r="R26" s="101">
        <v>-12974</v>
      </c>
      <c r="S26" s="101">
        <v>-13443</v>
      </c>
    </row>
    <row r="27" spans="2:19">
      <c r="B27" s="105" t="s">
        <v>374</v>
      </c>
      <c r="C27" s="105" t="s">
        <v>375</v>
      </c>
      <c r="D27" s="106">
        <v>195.375</v>
      </c>
      <c r="E27" s="106">
        <v>4346.7952810000033</v>
      </c>
      <c r="F27" s="106">
        <v>-12251.566999999999</v>
      </c>
      <c r="G27" s="106">
        <v>-5590.7479999999996</v>
      </c>
      <c r="H27" s="163">
        <v>-3141.6638919999973</v>
      </c>
      <c r="I27" s="106">
        <v>162.988</v>
      </c>
      <c r="J27" s="163">
        <v>5434.4549999999999</v>
      </c>
      <c r="K27" s="163">
        <v>1680.2829999999999</v>
      </c>
      <c r="L27" s="163">
        <v>-2052.1219999999998</v>
      </c>
      <c r="M27" s="106">
        <v>6032.4949999999999</v>
      </c>
      <c r="N27" s="106">
        <v>-2383</v>
      </c>
      <c r="O27" s="106">
        <v>-3554</v>
      </c>
      <c r="P27" s="106">
        <v>-822</v>
      </c>
      <c r="Q27" s="106">
        <v>7013</v>
      </c>
      <c r="R27" s="106">
        <v>8869</v>
      </c>
      <c r="S27" s="106">
        <v>783</v>
      </c>
    </row>
    <row r="28" spans="2:19">
      <c r="H28" s="164"/>
      <c r="J28" s="164"/>
      <c r="K28" s="164"/>
      <c r="L28" s="164"/>
      <c r="O28" s="164"/>
      <c r="P28" s="164"/>
      <c r="Q28" s="164"/>
      <c r="R28" s="164"/>
    </row>
    <row r="29" spans="2:19">
      <c r="B29" s="105" t="s">
        <v>376</v>
      </c>
      <c r="C29" s="105" t="s">
        <v>377</v>
      </c>
      <c r="D29" s="107">
        <v>4697.4790000000003</v>
      </c>
      <c r="E29" s="107">
        <v>6206.2370000000001</v>
      </c>
      <c r="F29" s="107">
        <v>7820.8429999999998</v>
      </c>
      <c r="G29" s="107">
        <v>11540.872184952046</v>
      </c>
      <c r="H29" s="165">
        <v>14778.658103024149</v>
      </c>
      <c r="I29" s="107">
        <v>14455.381103024149</v>
      </c>
      <c r="J29" s="165">
        <v>16973.88210399124</v>
      </c>
      <c r="K29" s="165">
        <v>17925.83010502415</v>
      </c>
      <c r="L29" s="165">
        <v>19251.261999999999</v>
      </c>
      <c r="M29" s="107">
        <v>19705</v>
      </c>
      <c r="N29" s="107">
        <v>18819</v>
      </c>
      <c r="O29" s="106">
        <v>18340</v>
      </c>
      <c r="P29" s="106">
        <v>16234</v>
      </c>
      <c r="Q29" s="106">
        <v>20175</v>
      </c>
      <c r="R29" s="106">
        <v>18677.086202999999</v>
      </c>
      <c r="S29" s="107">
        <v>19271</v>
      </c>
    </row>
    <row r="30" spans="2:19">
      <c r="H30" s="164"/>
      <c r="J30" s="164"/>
      <c r="K30" s="164"/>
      <c r="L30" s="164"/>
      <c r="O30" s="164"/>
      <c r="P30" s="164"/>
      <c r="Q30" s="164"/>
      <c r="R30" s="164"/>
    </row>
    <row r="31" spans="2:19">
      <c r="B31" s="105" t="s">
        <v>378</v>
      </c>
      <c r="C31" s="105" t="s">
        <v>379</v>
      </c>
      <c r="D31" s="108">
        <v>5.9209729303739307</v>
      </c>
      <c r="E31" s="108">
        <v>4.6947034541220392</v>
      </c>
      <c r="F31" s="108">
        <v>0.6608644362250975</v>
      </c>
      <c r="G31" s="108">
        <v>1.5239395011177899</v>
      </c>
      <c r="H31" s="166">
        <v>1.5080154065841431</v>
      </c>
      <c r="I31" s="108">
        <v>2.6195714751566133</v>
      </c>
      <c r="J31" s="166">
        <v>2.5913754867931598</v>
      </c>
      <c r="K31" s="166">
        <v>2.7669239142291411</v>
      </c>
      <c r="L31" s="166">
        <v>3.5725829818325678</v>
      </c>
      <c r="M31" s="108">
        <v>2.3199999999999998</v>
      </c>
      <c r="N31" s="108">
        <v>2.23</v>
      </c>
      <c r="O31" s="166">
        <v>2.2380789144653703</v>
      </c>
      <c r="P31" s="166">
        <v>4.2146113095971414</v>
      </c>
      <c r="Q31" s="166">
        <v>3.5498884758364313</v>
      </c>
      <c r="R31" s="166">
        <v>3.042980012100124</v>
      </c>
      <c r="S31" s="108">
        <v>3.6336983031498105</v>
      </c>
    </row>
    <row r="32" spans="2:19">
      <c r="H32" s="164"/>
      <c r="J32" s="164"/>
      <c r="K32" s="164"/>
      <c r="L32" s="164"/>
      <c r="O32" s="164"/>
      <c r="P32" s="164"/>
      <c r="Q32" s="164"/>
      <c r="R32" s="164"/>
    </row>
    <row r="33" spans="2:19">
      <c r="B33" s="105" t="s">
        <v>380</v>
      </c>
      <c r="C33" s="105" t="s">
        <v>381</v>
      </c>
      <c r="D33" s="108">
        <v>4.1591457886240683E-2</v>
      </c>
      <c r="E33" s="108">
        <v>0.70039144186727054</v>
      </c>
      <c r="F33" s="108">
        <v>-1.5665276748299384</v>
      </c>
      <c r="G33" s="108">
        <v>-0.48443028485227352</v>
      </c>
      <c r="H33" s="166">
        <v>-0.21258113355752645</v>
      </c>
      <c r="I33" s="108">
        <v>1.1275247524667612E-2</v>
      </c>
      <c r="J33" s="166">
        <v>0.32016570909975517</v>
      </c>
      <c r="K33" s="166">
        <v>9.3735296505407559E-2</v>
      </c>
      <c r="L33" s="166">
        <v>-0.1065967519428077</v>
      </c>
      <c r="M33" s="108">
        <v>0.31</v>
      </c>
      <c r="N33" s="108">
        <v>-0.13</v>
      </c>
      <c r="O33" s="166">
        <v>-0.19377083350314095</v>
      </c>
      <c r="P33" s="166">
        <v>-5.0634470863619566E-2</v>
      </c>
      <c r="Q33" s="166">
        <v>0.34760842627013633</v>
      </c>
      <c r="R33" s="166">
        <v>0.47485993819396843</v>
      </c>
      <c r="S33" s="108">
        <v>4.0630999948108558E-2</v>
      </c>
    </row>
    <row r="34" spans="2:19"/>
    <row r="35" spans="2:19"/>
  </sheetData>
  <phoneticPr fontId="3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51889-7024-4957-8B9C-87049C0DFFE8}">
  <dimension ref="A1:AH35"/>
  <sheetViews>
    <sheetView zoomScaleNormal="100" workbookViewId="0">
      <pane xSplit="2" ySplit="2" topLeftCell="AA3" activePane="bottomRight" state="frozen"/>
      <selection activeCell="AA19" sqref="AA19"/>
      <selection pane="topRight" activeCell="AA19" sqref="AA19"/>
      <selection pane="bottomLeft" activeCell="AA19" sqref="AA19"/>
      <selection pane="bottomRight" activeCell="AH2" sqref="AH2"/>
    </sheetView>
  </sheetViews>
  <sheetFormatPr defaultColWidth="11.33203125" defaultRowHeight="14.25" zeroHeight="1"/>
  <cols>
    <col min="1" max="1" width="6.53125" style="1" customWidth="1"/>
    <col min="2" max="3" width="41.1328125" style="1" customWidth="1"/>
    <col min="4" max="18" width="10.6640625" style="1" customWidth="1"/>
    <col min="19" max="19" width="10.53125" style="1" customWidth="1"/>
    <col min="20" max="20" width="11" style="1" bestFit="1" customWidth="1"/>
    <col min="21" max="21" width="12.53125" style="1" customWidth="1"/>
    <col min="22" max="24" width="11.86328125" style="1" customWidth="1"/>
    <col min="25" max="25" width="12" style="1" customWidth="1"/>
    <col min="26" max="26" width="10.6640625" style="1" bestFit="1" customWidth="1"/>
    <col min="27" max="27" width="10.33203125" style="1" bestFit="1" customWidth="1"/>
    <col min="28" max="29" width="11.1328125" style="1" bestFit="1" customWidth="1"/>
    <col min="30" max="30" width="10.33203125" style="1" bestFit="1" customWidth="1"/>
    <col min="31" max="31" width="11.86328125" style="1" customWidth="1"/>
    <col min="32" max="32" width="10.33203125" style="1" customWidth="1"/>
    <col min="33" max="16384" width="11.33203125" style="1"/>
  </cols>
  <sheetData>
    <row r="1" spans="1:34" ht="14.65" thickBot="1"/>
    <row r="2" spans="1:34" ht="14.65" thickBot="1">
      <c r="A2" s="6"/>
      <c r="B2" s="57" t="s">
        <v>501</v>
      </c>
      <c r="C2" s="57" t="s">
        <v>502</v>
      </c>
      <c r="D2" s="56" t="s">
        <v>328</v>
      </c>
      <c r="E2" s="56" t="s">
        <v>339</v>
      </c>
      <c r="F2" s="110" t="s">
        <v>338</v>
      </c>
      <c r="G2" s="56" t="s">
        <v>383</v>
      </c>
      <c r="H2" s="56" t="s">
        <v>384</v>
      </c>
      <c r="I2" s="110" t="s">
        <v>385</v>
      </c>
      <c r="J2" s="111" t="s">
        <v>329</v>
      </c>
      <c r="K2" s="56" t="s">
        <v>330</v>
      </c>
      <c r="L2" s="56" t="s">
        <v>335</v>
      </c>
      <c r="M2" s="110" t="s">
        <v>336</v>
      </c>
      <c r="N2" s="56" t="s">
        <v>386</v>
      </c>
      <c r="O2" s="56" t="s">
        <v>406</v>
      </c>
      <c r="P2" s="110" t="s">
        <v>407</v>
      </c>
      <c r="Q2" s="111" t="s">
        <v>479</v>
      </c>
      <c r="R2" s="56" t="s">
        <v>434</v>
      </c>
      <c r="S2" s="56" t="s">
        <v>445</v>
      </c>
      <c r="T2" s="110" t="s">
        <v>446</v>
      </c>
      <c r="U2" s="56" t="s">
        <v>456</v>
      </c>
      <c r="V2" s="56" t="s">
        <v>463</v>
      </c>
      <c r="W2" s="110" t="s">
        <v>464</v>
      </c>
      <c r="X2" s="111" t="s">
        <v>543</v>
      </c>
      <c r="Y2" s="56" t="s">
        <v>488</v>
      </c>
      <c r="Z2" s="56" t="s">
        <v>509</v>
      </c>
      <c r="AA2" s="110" t="s">
        <v>510</v>
      </c>
      <c r="AB2" s="56" t="s">
        <v>517</v>
      </c>
      <c r="AC2" s="56" t="s">
        <v>536</v>
      </c>
      <c r="AD2" s="110" t="s">
        <v>534</v>
      </c>
      <c r="AE2" s="111" t="s">
        <v>538</v>
      </c>
      <c r="AF2" s="56" t="s">
        <v>546</v>
      </c>
      <c r="AG2" s="56" t="s">
        <v>556</v>
      </c>
      <c r="AH2" s="110" t="s">
        <v>557</v>
      </c>
    </row>
    <row r="3" spans="1:34" ht="14.65" thickBot="1">
      <c r="B3" s="55" t="s">
        <v>18</v>
      </c>
      <c r="C3" s="55" t="s">
        <v>148</v>
      </c>
      <c r="D3" s="78">
        <v>48708.078999999998</v>
      </c>
      <c r="E3" s="78">
        <v>48942.966999999997</v>
      </c>
      <c r="F3" s="78">
        <v>97651.046000000002</v>
      </c>
      <c r="G3" s="78">
        <v>47753.188999999998</v>
      </c>
      <c r="H3" s="78">
        <v>49552.2</v>
      </c>
      <c r="I3" s="78">
        <v>97305.388999999996</v>
      </c>
      <c r="J3" s="69">
        <v>194956.435</v>
      </c>
      <c r="K3" s="78">
        <v>57701.714999999997</v>
      </c>
      <c r="L3" s="78">
        <v>73343.896999999997</v>
      </c>
      <c r="M3" s="78">
        <v>131045.61199999999</v>
      </c>
      <c r="N3" s="78">
        <v>77696.718999999997</v>
      </c>
      <c r="O3" s="78">
        <v>61423.593999999997</v>
      </c>
      <c r="P3" s="78">
        <v>139120.31299999999</v>
      </c>
      <c r="Q3" s="69">
        <v>270165.92499999999</v>
      </c>
      <c r="R3" s="78">
        <v>100323.9</v>
      </c>
      <c r="S3" s="78">
        <v>93268.403000000006</v>
      </c>
      <c r="T3" s="78">
        <v>193592.30300000001</v>
      </c>
      <c r="U3" s="78">
        <v>88120.126999999993</v>
      </c>
      <c r="V3" s="78">
        <v>84554.350999999995</v>
      </c>
      <c r="W3" s="78">
        <v>172674.478</v>
      </c>
      <c r="X3" s="69">
        <v>366266.78100000002</v>
      </c>
      <c r="Y3" s="78">
        <v>89125</v>
      </c>
      <c r="Z3" s="78">
        <v>106041</v>
      </c>
      <c r="AA3" s="78">
        <v>195166</v>
      </c>
      <c r="AB3" s="78">
        <v>96080</v>
      </c>
      <c r="AC3" s="78">
        <v>107214</v>
      </c>
      <c r="AD3" s="78">
        <v>203294</v>
      </c>
      <c r="AE3" s="69">
        <v>398460</v>
      </c>
      <c r="AF3" s="78">
        <v>107262</v>
      </c>
      <c r="AG3" s="78">
        <v>128155</v>
      </c>
      <c r="AH3" s="78">
        <v>235417</v>
      </c>
    </row>
    <row r="4" spans="1:34" ht="14.65" thickBot="1">
      <c r="B4" s="55" t="s">
        <v>325</v>
      </c>
      <c r="C4" s="55" t="s">
        <v>327</v>
      </c>
      <c r="D4" s="78">
        <v>28097.614000000001</v>
      </c>
      <c r="E4" s="78">
        <v>26821.651999999998</v>
      </c>
      <c r="F4" s="78">
        <v>54919.266000000003</v>
      </c>
      <c r="G4" s="78">
        <v>31251.141</v>
      </c>
      <c r="H4" s="78">
        <v>24693.68</v>
      </c>
      <c r="I4" s="78">
        <v>55944.821000000004</v>
      </c>
      <c r="J4" s="69">
        <v>110864.087</v>
      </c>
      <c r="K4" s="78">
        <v>37061.099000000002</v>
      </c>
      <c r="L4" s="78">
        <v>41763.538</v>
      </c>
      <c r="M4" s="78">
        <v>78824.637000000002</v>
      </c>
      <c r="N4" s="78">
        <v>47152.61</v>
      </c>
      <c r="O4" s="78">
        <v>32958.673000000003</v>
      </c>
      <c r="P4" s="78">
        <v>80111.282999999996</v>
      </c>
      <c r="Q4" s="69">
        <v>158935.92000000001</v>
      </c>
      <c r="R4" s="78">
        <v>63355.972000000002</v>
      </c>
      <c r="S4" s="78">
        <v>55427.309000000001</v>
      </c>
      <c r="T4" s="78">
        <v>118783.281</v>
      </c>
      <c r="U4" s="78">
        <v>51036.624000000003</v>
      </c>
      <c r="V4" s="78">
        <v>47490.392999999996</v>
      </c>
      <c r="W4" s="78">
        <v>98527.017000000007</v>
      </c>
      <c r="X4" s="69">
        <v>217268</v>
      </c>
      <c r="Y4" s="78">
        <v>47492</v>
      </c>
      <c r="Z4" s="78">
        <v>61180</v>
      </c>
      <c r="AA4" s="78">
        <v>108672</v>
      </c>
      <c r="AB4" s="78">
        <v>52644</v>
      </c>
      <c r="AC4" s="78">
        <v>57606</v>
      </c>
      <c r="AD4" s="78">
        <v>110250</v>
      </c>
      <c r="AE4" s="69">
        <v>218922</v>
      </c>
      <c r="AF4" s="78">
        <v>49018</v>
      </c>
      <c r="AG4" s="78">
        <v>62848</v>
      </c>
      <c r="AH4" s="78">
        <v>111866</v>
      </c>
    </row>
    <row r="5" spans="1:34" ht="14.65" thickBot="1">
      <c r="B5" s="55" t="s">
        <v>326</v>
      </c>
      <c r="C5" s="55" t="s">
        <v>545</v>
      </c>
      <c r="D5" s="78">
        <v>20610.466</v>
      </c>
      <c r="E5" s="78">
        <v>22121.314999999999</v>
      </c>
      <c r="F5" s="78">
        <v>42731.781000000003</v>
      </c>
      <c r="G5" s="78">
        <v>16502.047999999999</v>
      </c>
      <c r="H5" s="78">
        <v>24858.52</v>
      </c>
      <c r="I5" s="78">
        <v>41360.567000000003</v>
      </c>
      <c r="J5" s="69">
        <v>84092.347999999998</v>
      </c>
      <c r="K5" s="78">
        <v>20640.616000000002</v>
      </c>
      <c r="L5" s="78">
        <v>31580.359</v>
      </c>
      <c r="M5" s="78">
        <v>52220.974999999999</v>
      </c>
      <c r="N5" s="78">
        <v>30544.109</v>
      </c>
      <c r="O5" s="78">
        <v>28464.920999999998</v>
      </c>
      <c r="P5" s="78">
        <v>59009.03</v>
      </c>
      <c r="Q5" s="69">
        <v>111230.005</v>
      </c>
      <c r="R5" s="78">
        <v>36967.928</v>
      </c>
      <c r="S5" s="78">
        <v>37841.093999999997</v>
      </c>
      <c r="T5" s="78">
        <v>74809.021999999997</v>
      </c>
      <c r="U5" s="78">
        <v>37083.502999999997</v>
      </c>
      <c r="V5" s="78">
        <v>37063.957999999999</v>
      </c>
      <c r="W5" s="78">
        <v>74147.460999999996</v>
      </c>
      <c r="X5" s="69">
        <v>142818</v>
      </c>
      <c r="Y5" s="78">
        <v>40209</v>
      </c>
      <c r="Z5" s="78">
        <v>42895</v>
      </c>
      <c r="AA5" s="78">
        <v>83104</v>
      </c>
      <c r="AB5" s="78">
        <v>40486</v>
      </c>
      <c r="AC5" s="78">
        <v>47523</v>
      </c>
      <c r="AD5" s="78">
        <v>88009</v>
      </c>
      <c r="AE5" s="69">
        <v>171113</v>
      </c>
      <c r="AF5" s="78">
        <v>56284</v>
      </c>
      <c r="AG5" s="78">
        <v>62796</v>
      </c>
      <c r="AH5" s="78">
        <v>119080</v>
      </c>
    </row>
    <row r="6" spans="1:34" ht="14.65" thickBot="1">
      <c r="B6" s="55" t="s">
        <v>503</v>
      </c>
      <c r="C6" s="55" t="s">
        <v>504</v>
      </c>
      <c r="D6" s="109"/>
      <c r="E6" s="109"/>
      <c r="F6" s="109"/>
      <c r="G6" s="109"/>
      <c r="H6" s="109"/>
      <c r="I6" s="109"/>
      <c r="J6" s="109"/>
      <c r="K6" s="109"/>
      <c r="L6" s="109"/>
      <c r="M6" s="109"/>
      <c r="N6" s="109"/>
      <c r="O6" s="109"/>
      <c r="P6" s="109"/>
      <c r="Q6" s="109"/>
      <c r="R6" s="109"/>
      <c r="S6" s="109"/>
      <c r="T6" s="109"/>
      <c r="U6" s="109"/>
      <c r="V6" s="109"/>
      <c r="W6" s="109"/>
      <c r="X6" s="69">
        <v>6181</v>
      </c>
      <c r="Y6" s="78">
        <v>1424</v>
      </c>
      <c r="Z6" s="78">
        <v>1966</v>
      </c>
      <c r="AA6" s="78">
        <v>3390</v>
      </c>
      <c r="AB6" s="78">
        <v>2950</v>
      </c>
      <c r="AC6" s="78">
        <v>2085</v>
      </c>
      <c r="AD6" s="78">
        <v>5035</v>
      </c>
      <c r="AE6" s="69">
        <v>8425</v>
      </c>
      <c r="AF6" s="78">
        <v>1960</v>
      </c>
      <c r="AG6" s="78">
        <v>2511</v>
      </c>
      <c r="AH6" s="78">
        <v>4471</v>
      </c>
    </row>
    <row r="7" spans="1:34" ht="14.65" thickBot="1">
      <c r="B7" s="55" t="s">
        <v>13</v>
      </c>
      <c r="C7" s="55" t="s">
        <v>13</v>
      </c>
      <c r="D7" s="78">
        <v>1484.21</v>
      </c>
      <c r="E7" s="78">
        <v>1697</v>
      </c>
      <c r="F7" s="78">
        <v>3181.21</v>
      </c>
      <c r="G7" s="78">
        <v>2554.1559999999999</v>
      </c>
      <c r="H7" s="78">
        <v>2085.4769999999999</v>
      </c>
      <c r="I7" s="78">
        <v>4639.6329999999998</v>
      </c>
      <c r="J7" s="69">
        <v>7820.8429999999998</v>
      </c>
      <c r="K7" s="78">
        <v>3125.3292503021858</v>
      </c>
      <c r="L7" s="78">
        <v>3775.909934649861</v>
      </c>
      <c r="M7" s="78">
        <v>6901.2391849520454</v>
      </c>
      <c r="N7" s="78">
        <v>5791.9419180721034</v>
      </c>
      <c r="O7" s="78">
        <v>1762.201</v>
      </c>
      <c r="P7" s="78">
        <v>7554.1431050241499</v>
      </c>
      <c r="Q7" s="69">
        <v>14455.381103024149</v>
      </c>
      <c r="R7" s="78">
        <v>5643.8289999999997</v>
      </c>
      <c r="S7" s="78">
        <v>4727.8580000000002</v>
      </c>
      <c r="T7" s="78">
        <v>10371.687</v>
      </c>
      <c r="U7" s="78">
        <v>7117.3739999999998</v>
      </c>
      <c r="V7" s="78">
        <v>2215.8500225783973</v>
      </c>
      <c r="W7" s="78">
        <v>9333.2240225783971</v>
      </c>
      <c r="X7" s="69">
        <v>19704.911022578395</v>
      </c>
      <c r="Y7" s="78">
        <v>4758</v>
      </c>
      <c r="Z7" s="78">
        <v>4249</v>
      </c>
      <c r="AA7" s="78">
        <v>9007</v>
      </c>
      <c r="AB7" s="78">
        <v>5012</v>
      </c>
      <c r="AC7" s="78">
        <v>6156</v>
      </c>
      <c r="AD7" s="78">
        <v>11168</v>
      </c>
      <c r="AE7" s="69">
        <v>20175</v>
      </c>
      <c r="AF7" s="78">
        <v>3260.0862029999998</v>
      </c>
      <c r="AG7" s="78">
        <v>4842.9137970000002</v>
      </c>
      <c r="AH7" s="78">
        <v>8103</v>
      </c>
    </row>
    <row r="8" spans="1:34" ht="14.65" thickBot="1">
      <c r="B8" s="147"/>
      <c r="C8" s="55"/>
      <c r="D8" s="78">
        <v>0</v>
      </c>
      <c r="E8" s="78">
        <v>0</v>
      </c>
      <c r="F8" s="78">
        <v>0</v>
      </c>
      <c r="G8" s="78">
        <v>0</v>
      </c>
      <c r="H8" s="78">
        <v>0</v>
      </c>
      <c r="I8" s="78">
        <v>0</v>
      </c>
      <c r="J8" s="69">
        <v>0</v>
      </c>
      <c r="K8" s="78">
        <v>0</v>
      </c>
      <c r="L8" s="78">
        <v>0</v>
      </c>
      <c r="M8" s="78">
        <v>0</v>
      </c>
      <c r="N8" s="78">
        <v>0</v>
      </c>
      <c r="O8" s="78">
        <v>0</v>
      </c>
      <c r="P8" s="78">
        <v>0</v>
      </c>
      <c r="Q8" s="69">
        <v>0</v>
      </c>
      <c r="R8" s="78">
        <v>0</v>
      </c>
      <c r="S8" s="78">
        <v>0</v>
      </c>
      <c r="T8" s="78">
        <v>0</v>
      </c>
      <c r="U8" s="78">
        <v>0</v>
      </c>
      <c r="V8" s="78">
        <v>0</v>
      </c>
      <c r="W8" s="78">
        <v>0</v>
      </c>
      <c r="X8" s="69">
        <v>0</v>
      </c>
      <c r="Y8" s="78">
        <v>0</v>
      </c>
      <c r="Z8" s="78">
        <v>0</v>
      </c>
      <c r="AA8" s="78">
        <v>0</v>
      </c>
      <c r="AB8" s="78">
        <v>0</v>
      </c>
      <c r="AC8" s="78"/>
      <c r="AD8" s="78"/>
      <c r="AE8" s="69"/>
      <c r="AF8" s="78"/>
      <c r="AG8" s="78"/>
      <c r="AH8" s="78"/>
    </row>
    <row r="9" spans="1:34" ht="14.65" thickBot="1">
      <c r="B9" s="55" t="s">
        <v>29</v>
      </c>
      <c r="C9" s="55" t="s">
        <v>158</v>
      </c>
      <c r="D9" s="155">
        <v>658.05899999999997</v>
      </c>
      <c r="E9" s="155">
        <v>993.21400000000006</v>
      </c>
      <c r="F9" s="155">
        <v>1651.2729999999999</v>
      </c>
      <c r="G9" s="155">
        <v>1621.6990000000001</v>
      </c>
      <c r="H9" s="155">
        <v>1599.5160000000001</v>
      </c>
      <c r="I9" s="155">
        <v>3221.2150000000001</v>
      </c>
      <c r="J9" s="156">
        <v>4872.4880000000003</v>
      </c>
      <c r="K9" s="155">
        <v>2277.3249999999998</v>
      </c>
      <c r="L9" s="155">
        <v>2924.1190000000001</v>
      </c>
      <c r="M9" s="155">
        <v>5201.4440000000004</v>
      </c>
      <c r="N9" s="155">
        <v>4865.8329999999996</v>
      </c>
      <c r="O9" s="78">
        <v>884.03099999999995</v>
      </c>
      <c r="P9" s="78">
        <v>5749.8639999999996</v>
      </c>
      <c r="Q9" s="69">
        <v>11008.218000000001</v>
      </c>
      <c r="R9" s="78">
        <v>4740.2240000000002</v>
      </c>
      <c r="S9" s="78">
        <v>3619.7930000000001</v>
      </c>
      <c r="T9" s="78">
        <v>8360.0169999999998</v>
      </c>
      <c r="U9" s="78">
        <v>5706.4769999999999</v>
      </c>
      <c r="V9" s="78">
        <v>1182.8030000000001</v>
      </c>
      <c r="W9" s="78">
        <v>6889.28</v>
      </c>
      <c r="X9" s="69">
        <v>15248</v>
      </c>
      <c r="Y9" s="78">
        <v>3540</v>
      </c>
      <c r="Z9" s="78">
        <v>2950</v>
      </c>
      <c r="AA9" s="78">
        <v>6490</v>
      </c>
      <c r="AB9" s="78">
        <v>3374</v>
      </c>
      <c r="AC9" s="78">
        <v>4506</v>
      </c>
      <c r="AD9" s="78">
        <v>7880</v>
      </c>
      <c r="AE9" s="69">
        <v>14370</v>
      </c>
      <c r="AF9" s="78">
        <v>1548</v>
      </c>
      <c r="AG9" s="78">
        <v>2996</v>
      </c>
      <c r="AH9" s="78">
        <v>4544</v>
      </c>
    </row>
    <row r="10" spans="1:34" ht="14.65" thickBot="1">
      <c r="B10" s="55" t="s">
        <v>294</v>
      </c>
      <c r="C10" s="55" t="s">
        <v>295</v>
      </c>
      <c r="D10" s="155">
        <v>-106.867</v>
      </c>
      <c r="E10" s="155">
        <v>6.3460000000000001</v>
      </c>
      <c r="F10" s="155">
        <v>-100.521</v>
      </c>
      <c r="G10" s="155">
        <v>-220.56899999999999</v>
      </c>
      <c r="H10" s="155">
        <v>-386.10700000000003</v>
      </c>
      <c r="I10" s="155">
        <v>-606.67600000000004</v>
      </c>
      <c r="J10" s="156">
        <v>-707.197</v>
      </c>
      <c r="K10" s="155">
        <v>43.993000000000002</v>
      </c>
      <c r="L10" s="155">
        <v>-403.327</v>
      </c>
      <c r="M10" s="155">
        <v>-359.334</v>
      </c>
      <c r="N10" s="155">
        <v>-821.024</v>
      </c>
      <c r="O10" s="155">
        <v>227.63900000000001</v>
      </c>
      <c r="P10" s="155">
        <v>-593.38499999999999</v>
      </c>
      <c r="Q10" s="69">
        <v>-1009.629</v>
      </c>
      <c r="R10" s="78">
        <v>269.02600000000001</v>
      </c>
      <c r="S10" s="78">
        <v>-881.19</v>
      </c>
      <c r="T10" s="78">
        <v>-612.16399999999999</v>
      </c>
      <c r="U10" s="78">
        <v>-2765.777</v>
      </c>
      <c r="V10" s="78">
        <v>-1012.563</v>
      </c>
      <c r="W10" s="78">
        <v>-3778.34</v>
      </c>
      <c r="X10" s="69">
        <v>-4390</v>
      </c>
      <c r="Y10" s="78">
        <v>-1619</v>
      </c>
      <c r="Z10" s="78">
        <v>-880</v>
      </c>
      <c r="AA10" s="78">
        <v>-2499</v>
      </c>
      <c r="AB10" s="78">
        <v>-1464</v>
      </c>
      <c r="AC10" s="78">
        <v>-1748</v>
      </c>
      <c r="AD10" s="78">
        <v>-3212</v>
      </c>
      <c r="AE10" s="69">
        <v>-5711</v>
      </c>
      <c r="AF10" s="78">
        <v>-817</v>
      </c>
      <c r="AG10" s="78">
        <v>-710</v>
      </c>
      <c r="AH10" s="78">
        <v>-1527</v>
      </c>
    </row>
    <row r="11" spans="1:34" ht="14.65" thickBot="1">
      <c r="B11" s="55" t="s">
        <v>12</v>
      </c>
      <c r="C11" s="55" t="s">
        <v>324</v>
      </c>
      <c r="D11" s="78">
        <v>551.19200000000001</v>
      </c>
      <c r="E11" s="78">
        <v>999.56</v>
      </c>
      <c r="F11" s="78">
        <v>1550.752</v>
      </c>
      <c r="G11" s="78">
        <v>1401.13</v>
      </c>
      <c r="H11" s="78">
        <v>1213.4090000000001</v>
      </c>
      <c r="I11" s="78">
        <v>2614.5390000000002</v>
      </c>
      <c r="J11" s="69">
        <v>4165.2910000000002</v>
      </c>
      <c r="K11" s="78">
        <v>2321.3182512692774</v>
      </c>
      <c r="L11" s="78">
        <v>2520.7919356827688</v>
      </c>
      <c r="M11" s="78">
        <v>4842.1101869520462</v>
      </c>
      <c r="N11" s="78">
        <v>4138.783813047954</v>
      </c>
      <c r="O11" s="78">
        <v>1335.414</v>
      </c>
      <c r="P11" s="78">
        <v>5474.1970000000001</v>
      </c>
      <c r="Q11" s="69">
        <v>10316.307000000001</v>
      </c>
      <c r="R11" s="78">
        <v>5699.8130000000001</v>
      </c>
      <c r="S11" s="78">
        <v>2964.8270000000002</v>
      </c>
      <c r="T11" s="78">
        <v>8664.64</v>
      </c>
      <c r="U11" s="78">
        <v>3243.3130000000001</v>
      </c>
      <c r="V11" s="78">
        <v>20.786999999999999</v>
      </c>
      <c r="W11" s="78">
        <v>3264.1</v>
      </c>
      <c r="X11" s="69">
        <v>11928</v>
      </c>
      <c r="Y11" s="78">
        <v>2018</v>
      </c>
      <c r="Z11" s="78">
        <v>2420</v>
      </c>
      <c r="AA11" s="78">
        <v>4438</v>
      </c>
      <c r="AB11" s="78">
        <v>1886</v>
      </c>
      <c r="AC11" s="78">
        <v>2773</v>
      </c>
      <c r="AD11" s="78">
        <v>4659</v>
      </c>
      <c r="AE11" s="69">
        <v>9097</v>
      </c>
      <c r="AF11" s="78">
        <v>1044</v>
      </c>
      <c r="AG11" s="78">
        <v>2564</v>
      </c>
      <c r="AH11" s="78">
        <v>3608</v>
      </c>
    </row>
    <row r="12" spans="1:34" ht="14.65" thickBot="1">
      <c r="B12" s="55" t="s">
        <v>40</v>
      </c>
      <c r="C12" s="55" t="s">
        <v>297</v>
      </c>
      <c r="D12" s="78">
        <v>334.05500000000001</v>
      </c>
      <c r="E12" s="78">
        <v>803.25900000000001</v>
      </c>
      <c r="F12" s="78">
        <v>1137.3140000000001</v>
      </c>
      <c r="G12" s="78">
        <v>972.85400000000004</v>
      </c>
      <c r="H12" s="78">
        <v>989.47500000000002</v>
      </c>
      <c r="I12" s="78">
        <v>1962.329</v>
      </c>
      <c r="J12" s="69">
        <v>3099.643</v>
      </c>
      <c r="K12" s="78">
        <v>1860.4652512692776</v>
      </c>
      <c r="L12" s="78">
        <v>2024.3585660870956</v>
      </c>
      <c r="M12" s="78">
        <v>3884.8238173563732</v>
      </c>
      <c r="N12" s="78">
        <v>3491.2294326436268</v>
      </c>
      <c r="O12" s="78">
        <v>923.47748164614848</v>
      </c>
      <c r="P12" s="78">
        <v>4414.7061012418217</v>
      </c>
      <c r="Q12" s="69">
        <v>8299.5297316461492</v>
      </c>
      <c r="R12" s="78">
        <v>4973.9217043195085</v>
      </c>
      <c r="S12" s="78">
        <v>2487.6046778596651</v>
      </c>
      <c r="T12" s="78">
        <v>7461.526382179175</v>
      </c>
      <c r="U12" s="78">
        <v>2677.4356178208259</v>
      </c>
      <c r="V12" s="78">
        <v>-408.27300000000048</v>
      </c>
      <c r="W12" s="78">
        <v>2269.1626178208253</v>
      </c>
      <c r="X12" s="69">
        <v>9730</v>
      </c>
      <c r="Y12" s="78">
        <v>1411</v>
      </c>
      <c r="Z12" s="78">
        <v>1854</v>
      </c>
      <c r="AA12" s="78">
        <v>3265</v>
      </c>
      <c r="AB12" s="78">
        <v>1340</v>
      </c>
      <c r="AC12" s="78">
        <v>2222</v>
      </c>
      <c r="AD12" s="78">
        <v>3562</v>
      </c>
      <c r="AE12" s="69">
        <v>6827</v>
      </c>
      <c r="AF12" s="78">
        <v>646</v>
      </c>
      <c r="AG12" s="78">
        <v>1805</v>
      </c>
      <c r="AH12" s="78">
        <v>2451</v>
      </c>
    </row>
    <row r="13" spans="1:34" ht="14.65" thickBot="1">
      <c r="B13" s="55"/>
      <c r="C13" s="55"/>
      <c r="D13" s="78">
        <v>0</v>
      </c>
      <c r="E13" s="78">
        <v>0</v>
      </c>
      <c r="F13" s="78">
        <v>0</v>
      </c>
      <c r="G13" s="78">
        <v>0</v>
      </c>
      <c r="H13" s="78">
        <v>0</v>
      </c>
      <c r="I13" s="78">
        <v>0</v>
      </c>
      <c r="J13" s="69">
        <v>0</v>
      </c>
      <c r="K13" s="78">
        <v>0</v>
      </c>
      <c r="L13" s="78">
        <v>0</v>
      </c>
      <c r="M13" s="78">
        <v>0</v>
      </c>
      <c r="N13" s="78">
        <v>0</v>
      </c>
      <c r="O13" s="78">
        <v>0</v>
      </c>
      <c r="P13" s="78">
        <v>0</v>
      </c>
      <c r="Q13" s="69">
        <v>0</v>
      </c>
      <c r="R13" s="78">
        <v>0</v>
      </c>
      <c r="S13" s="78">
        <v>0</v>
      </c>
      <c r="T13" s="78">
        <v>0</v>
      </c>
      <c r="U13" s="78">
        <v>0</v>
      </c>
      <c r="V13" s="78">
        <v>0</v>
      </c>
      <c r="W13" s="78">
        <v>0</v>
      </c>
      <c r="X13" s="69">
        <v>0</v>
      </c>
      <c r="Y13" s="78">
        <v>0</v>
      </c>
      <c r="Z13" s="78">
        <v>0</v>
      </c>
      <c r="AA13" s="78">
        <v>0</v>
      </c>
      <c r="AB13" s="78">
        <v>0</v>
      </c>
      <c r="AC13" s="78">
        <v>0</v>
      </c>
      <c r="AD13" s="78">
        <v>0</v>
      </c>
      <c r="AE13" s="69"/>
      <c r="AF13" s="78"/>
      <c r="AG13" s="78"/>
      <c r="AH13" s="78"/>
    </row>
    <row r="14" spans="1:34" ht="14.65" thickBot="1">
      <c r="B14" s="55" t="s">
        <v>124</v>
      </c>
      <c r="C14" s="55" t="s">
        <v>253</v>
      </c>
      <c r="D14" s="78">
        <v>21012.537</v>
      </c>
      <c r="E14" s="78">
        <v>31500.351999999999</v>
      </c>
      <c r="F14" s="78">
        <v>52512.889000000003</v>
      </c>
      <c r="G14" s="78">
        <v>9240.9989999999998</v>
      </c>
      <c r="H14" s="78">
        <v>39736.542000000001</v>
      </c>
      <c r="I14" s="78">
        <v>48977.540999999997</v>
      </c>
      <c r="J14" s="69">
        <v>101490.43</v>
      </c>
      <c r="K14" s="78">
        <v>34662.756000000001</v>
      </c>
      <c r="L14" s="78">
        <v>31792.059000000001</v>
      </c>
      <c r="M14" s="78">
        <v>66454.815000000002</v>
      </c>
      <c r="N14" s="155">
        <v>37354.423999999999</v>
      </c>
      <c r="O14" s="78">
        <v>39631.394</v>
      </c>
      <c r="P14" s="78">
        <v>76985.817999999999</v>
      </c>
      <c r="Q14" s="69">
        <v>143440.633</v>
      </c>
      <c r="R14" s="78">
        <v>50743.733</v>
      </c>
      <c r="S14" s="78">
        <v>51382.932000000001</v>
      </c>
      <c r="T14" s="78">
        <v>102126.66499999999</v>
      </c>
      <c r="U14" s="78">
        <v>41157.116999999998</v>
      </c>
      <c r="V14" s="78">
        <v>63550.220999999998</v>
      </c>
      <c r="W14" s="78">
        <v>104707.338</v>
      </c>
      <c r="X14" s="69">
        <v>206834.003</v>
      </c>
      <c r="Y14" s="78">
        <v>51497</v>
      </c>
      <c r="Z14" s="78">
        <v>57360</v>
      </c>
      <c r="AA14" s="78">
        <v>108857</v>
      </c>
      <c r="AB14" s="78">
        <v>50305</v>
      </c>
      <c r="AC14" s="78">
        <v>77032</v>
      </c>
      <c r="AD14" s="78">
        <v>127337</v>
      </c>
      <c r="AE14" s="69">
        <v>236194</v>
      </c>
      <c r="AF14" s="78">
        <v>63848</v>
      </c>
      <c r="AG14" s="78">
        <v>43741</v>
      </c>
      <c r="AH14" s="78">
        <v>107589</v>
      </c>
    </row>
    <row r="15" spans="1:34" ht="14.65" thickBot="1">
      <c r="B15" s="68" t="s">
        <v>129</v>
      </c>
      <c r="C15" s="68" t="s">
        <v>258</v>
      </c>
      <c r="D15" s="78">
        <v>291.54399999999998</v>
      </c>
      <c r="E15" s="78">
        <v>-681.06299999999999</v>
      </c>
      <c r="F15" s="78">
        <v>-389.51900000000001</v>
      </c>
      <c r="G15" s="78">
        <v>-1565.933</v>
      </c>
      <c r="H15" s="78">
        <v>-2445.9340000000002</v>
      </c>
      <c r="I15" s="78">
        <v>-4011.8670000000002</v>
      </c>
      <c r="J15" s="69">
        <v>-4401.3860000000004</v>
      </c>
      <c r="K15" s="78">
        <v>-1682.2570000000001</v>
      </c>
      <c r="L15" s="78">
        <v>-3559.6179999999999</v>
      </c>
      <c r="M15" s="78">
        <v>-5241.875</v>
      </c>
      <c r="N15" s="155">
        <v>-2957.723</v>
      </c>
      <c r="O15" s="78">
        <v>91.328000000000003</v>
      </c>
      <c r="P15" s="78">
        <v>-2866.395</v>
      </c>
      <c r="Q15" s="69">
        <v>-8108.27</v>
      </c>
      <c r="R15" s="78">
        <v>-1544.6079999999999</v>
      </c>
      <c r="S15" s="78">
        <v>-7.5380000000000003</v>
      </c>
      <c r="T15" s="78">
        <v>-1552.146</v>
      </c>
      <c r="U15" s="78">
        <v>-1767.9670000000001</v>
      </c>
      <c r="V15" s="78">
        <v>-447.14600000000002</v>
      </c>
      <c r="W15" s="78">
        <v>-2215.1129999999998</v>
      </c>
      <c r="X15" s="69">
        <v>-3767.259</v>
      </c>
      <c r="Y15" s="78">
        <v>-649</v>
      </c>
      <c r="Z15" s="78">
        <v>-534</v>
      </c>
      <c r="AA15" s="78">
        <v>-1183</v>
      </c>
      <c r="AB15" s="78">
        <v>-3298</v>
      </c>
      <c r="AC15" s="78">
        <v>-10175</v>
      </c>
      <c r="AD15" s="78">
        <v>-13473</v>
      </c>
      <c r="AE15" s="69">
        <v>-14656</v>
      </c>
      <c r="AF15" s="78">
        <v>-776</v>
      </c>
      <c r="AG15" s="78">
        <v>-3114</v>
      </c>
      <c r="AH15" s="78">
        <v>-3890</v>
      </c>
    </row>
    <row r="16" spans="1:34" ht="14.65" thickBot="1">
      <c r="B16" s="55" t="s">
        <v>138</v>
      </c>
      <c r="C16" s="55" t="s">
        <v>267</v>
      </c>
      <c r="D16" s="78">
        <v>-14855.88</v>
      </c>
      <c r="E16" s="78">
        <v>-35455.898000000001</v>
      </c>
      <c r="F16" s="78">
        <v>-50311.777999999998</v>
      </c>
      <c r="G16" s="78">
        <v>-1794.8230000000001</v>
      </c>
      <c r="H16" s="78">
        <v>-25373.116999999998</v>
      </c>
      <c r="I16" s="78">
        <v>-27167.94</v>
      </c>
      <c r="J16" s="69">
        <v>-77479.717999999993</v>
      </c>
      <c r="K16" s="78">
        <v>-27988.045999999998</v>
      </c>
      <c r="L16" s="78">
        <v>-38456.745000000003</v>
      </c>
      <c r="M16" s="78">
        <v>-66444.790999999997</v>
      </c>
      <c r="N16" s="155">
        <v>-33128.078000000001</v>
      </c>
      <c r="O16" s="78">
        <v>-43583.548999999999</v>
      </c>
      <c r="P16" s="78">
        <v>-76711.626999999993</v>
      </c>
      <c r="Q16" s="69">
        <v>-143156.41800000001</v>
      </c>
      <c r="R16" s="78">
        <v>-50335.173000000003</v>
      </c>
      <c r="S16" s="78">
        <v>-49165.345999999998</v>
      </c>
      <c r="T16" s="78">
        <v>-99500.519</v>
      </c>
      <c r="U16" s="78">
        <v>-35790.298999999999</v>
      </c>
      <c r="V16" s="78">
        <v>-71542.854000000007</v>
      </c>
      <c r="W16" s="78">
        <v>-107333.15300000001</v>
      </c>
      <c r="X16" s="69">
        <v>-206833.67199999999</v>
      </c>
      <c r="Y16" s="78">
        <v>-42223</v>
      </c>
      <c r="Z16" s="78">
        <v>-56310</v>
      </c>
      <c r="AA16" s="78">
        <v>-98533</v>
      </c>
      <c r="AB16" s="78">
        <v>-48142</v>
      </c>
      <c r="AC16" s="78">
        <v>-63504</v>
      </c>
      <c r="AD16" s="78">
        <v>-111646</v>
      </c>
      <c r="AE16" s="69">
        <v>-210179</v>
      </c>
      <c r="AF16" s="78">
        <v>-59538</v>
      </c>
      <c r="AG16" s="78">
        <v>-47406</v>
      </c>
      <c r="AH16" s="78">
        <v>-106944</v>
      </c>
    </row>
    <row r="17" spans="2:34" ht="14.65" thickBot="1">
      <c r="B17" s="55"/>
      <c r="C17" s="55"/>
      <c r="D17" s="78"/>
      <c r="E17" s="78"/>
      <c r="F17" s="78"/>
      <c r="G17" s="78"/>
      <c r="H17" s="78"/>
      <c r="I17" s="78"/>
      <c r="J17" s="69"/>
      <c r="K17" s="78"/>
      <c r="L17" s="78"/>
      <c r="M17" s="78"/>
      <c r="N17" s="78"/>
      <c r="O17" s="78"/>
      <c r="P17" s="78"/>
      <c r="Q17" s="69"/>
      <c r="X17" s="69"/>
      <c r="AE17" s="69"/>
      <c r="AG17" s="78"/>
      <c r="AH17" s="78"/>
    </row>
    <row r="18" spans="2:34" ht="14.65" thickBot="1">
      <c r="B18" s="55" t="s">
        <v>296</v>
      </c>
      <c r="C18" s="55" t="s">
        <v>296</v>
      </c>
      <c r="D18" s="88">
        <v>1.0300367224718983</v>
      </c>
      <c r="E18" s="88">
        <v>2.486796538462392</v>
      </c>
      <c r="F18" s="88">
        <v>3.5168332609342903</v>
      </c>
      <c r="G18" s="88">
        <v>2.9131667390657094</v>
      </c>
      <c r="H18" s="88">
        <v>2.5199999999999996</v>
      </c>
      <c r="I18" s="88">
        <v>5.433166739065709</v>
      </c>
      <c r="J18" s="89">
        <v>8.9499999999999993</v>
      </c>
      <c r="K18" s="88">
        <v>4.3756733074445533</v>
      </c>
      <c r="L18" s="88">
        <v>4.7611379660441537</v>
      </c>
      <c r="M18" s="88">
        <v>9.136811273488707</v>
      </c>
      <c r="N18" s="88">
        <v>8.1773658472355351</v>
      </c>
      <c r="O18" s="88">
        <v>2.1435970502545274</v>
      </c>
      <c r="P18" s="88">
        <v>10.247516766184377</v>
      </c>
      <c r="Q18" s="89">
        <v>19.265058222690268</v>
      </c>
      <c r="R18" s="88">
        <v>11.545580813265234</v>
      </c>
      <c r="S18" s="88">
        <v>5.3246699694552806</v>
      </c>
      <c r="T18" s="88">
        <v>16.870250782720515</v>
      </c>
      <c r="U18" s="88">
        <v>5.7670967286822865</v>
      </c>
      <c r="V18" s="88">
        <v>-1.3131592112645656</v>
      </c>
      <c r="W18" s="88">
        <v>4.4539375174177209</v>
      </c>
      <c r="X18" s="89">
        <v>21.324188300138236</v>
      </c>
      <c r="Y18" s="88">
        <v>2.7</v>
      </c>
      <c r="Z18" s="88">
        <v>3.47</v>
      </c>
      <c r="AA18" s="88">
        <v>6.16</v>
      </c>
      <c r="AB18" s="88">
        <v>2.4869156411134847</v>
      </c>
      <c r="AC18" s="88">
        <v>4.1579700349079438</v>
      </c>
      <c r="AD18" s="88">
        <v>6.6448856760214285</v>
      </c>
      <c r="AE18" s="89">
        <v>12.805305995217758</v>
      </c>
      <c r="AF18" s="88">
        <v>1.2085343152298573</v>
      </c>
      <c r="AG18" s="88">
        <v>3.3787799464283399</v>
      </c>
      <c r="AH18" s="88">
        <v>4.5873142616581974</v>
      </c>
    </row>
    <row r="19" spans="2:34" ht="14.65" thickBot="1">
      <c r="B19" s="55"/>
      <c r="C19" s="55"/>
      <c r="D19" s="78"/>
      <c r="E19" s="78"/>
      <c r="F19" s="78"/>
      <c r="G19" s="78"/>
      <c r="H19" s="78"/>
      <c r="I19" s="78"/>
      <c r="J19" s="69"/>
      <c r="K19" s="78"/>
      <c r="L19" s="78"/>
      <c r="M19" s="78"/>
      <c r="N19" s="78"/>
      <c r="O19" s="78"/>
      <c r="P19" s="78"/>
      <c r="Q19" s="69"/>
      <c r="X19" s="69"/>
      <c r="AE19" s="69"/>
    </row>
    <row r="20" spans="2:34" ht="14.65" thickBot="1">
      <c r="B20" s="55" t="s">
        <v>298</v>
      </c>
      <c r="C20" s="55" t="s">
        <v>298</v>
      </c>
      <c r="D20" s="81">
        <v>3.0471536354369468E-2</v>
      </c>
      <c r="E20" s="81">
        <v>3.4673010322402401E-2</v>
      </c>
      <c r="F20" s="81">
        <v>3.2577326411844069E-2</v>
      </c>
      <c r="G20" s="81">
        <v>5.3486605889294637E-2</v>
      </c>
      <c r="H20" s="81">
        <v>4.2086466393015852E-2</v>
      </c>
      <c r="I20" s="81">
        <v>4.7681151554720164E-2</v>
      </c>
      <c r="J20" s="77">
        <v>4.0115849471703768E-2</v>
      </c>
      <c r="K20" s="81">
        <v>5.4163541764784384E-2</v>
      </c>
      <c r="L20" s="81">
        <v>5.1482264906783738E-2</v>
      </c>
      <c r="M20" s="81">
        <v>5.2662878822314525E-2</v>
      </c>
      <c r="N20" s="81">
        <v>7.454551482504819E-2</v>
      </c>
      <c r="O20" s="81">
        <v>2.8689317658618284E-2</v>
      </c>
      <c r="P20" s="81">
        <v>5.429935386232311E-2</v>
      </c>
      <c r="Q20" s="77">
        <v>5.3505567376878296E-2</v>
      </c>
      <c r="R20" s="81">
        <v>5.6256076567996263E-2</v>
      </c>
      <c r="S20" s="81">
        <v>5.0690886172887507E-2</v>
      </c>
      <c r="T20" s="81">
        <v>5.3574893419187232E-2</v>
      </c>
      <c r="U20" s="81">
        <v>8.0768993898522184E-2</v>
      </c>
      <c r="V20" s="81">
        <v>2.6206221162745336E-2</v>
      </c>
      <c r="W20" s="81">
        <v>5.4050975747431521E-2</v>
      </c>
      <c r="X20" s="77">
        <v>5.3799339838516223E-2</v>
      </c>
      <c r="Y20" s="81">
        <v>5.3400000000000003E-2</v>
      </c>
      <c r="Z20" s="81">
        <v>4.0099999999999997E-2</v>
      </c>
      <c r="AA20" s="81">
        <v>4.6199999999999998E-2</v>
      </c>
      <c r="AB20" s="200">
        <v>5.2154499562510649E-2</v>
      </c>
      <c r="AC20" s="200">
        <v>5.7417874531311211E-2</v>
      </c>
      <c r="AD20" s="200">
        <v>5.4935216976398714E-2</v>
      </c>
      <c r="AE20" s="77">
        <v>5.0632434874265921E-2</v>
      </c>
      <c r="AF20" s="200">
        <v>3.0393673463109023E-2</v>
      </c>
      <c r="AG20" s="200">
        <v>3.7789503312395147E-2</v>
      </c>
      <c r="AH20" s="200">
        <v>3.4419774272885985E-2</v>
      </c>
    </row>
    <row r="21" spans="2:34" ht="14.65" thickBot="1">
      <c r="B21" s="147"/>
      <c r="C21" s="55"/>
      <c r="D21" s="78"/>
      <c r="E21" s="78"/>
      <c r="F21" s="78"/>
      <c r="G21" s="78"/>
      <c r="H21" s="78"/>
      <c r="I21" s="78"/>
      <c r="J21" s="69"/>
      <c r="K21" s="78"/>
      <c r="L21" s="78"/>
      <c r="M21" s="78"/>
      <c r="N21" s="78"/>
      <c r="O21" s="78"/>
      <c r="P21" s="78"/>
      <c r="Q21" s="69"/>
      <c r="R21" s="78"/>
      <c r="S21" s="78"/>
      <c r="T21" s="78"/>
      <c r="U21" s="81"/>
      <c r="X21" s="69"/>
      <c r="Y21" s="78"/>
      <c r="Z21" s="78"/>
      <c r="AA21" s="78"/>
      <c r="AD21" s="78"/>
      <c r="AE21" s="69"/>
    </row>
    <row r="22" spans="2:34" ht="14.65" thickBot="1">
      <c r="B22" s="55"/>
      <c r="C22" s="55"/>
      <c r="D22" s="78"/>
      <c r="E22" s="78"/>
      <c r="F22" s="78"/>
      <c r="G22" s="78"/>
      <c r="H22" s="78"/>
      <c r="I22" s="78"/>
      <c r="J22" s="69"/>
      <c r="K22" s="78"/>
      <c r="L22" s="78"/>
      <c r="M22" s="78"/>
      <c r="N22" s="78"/>
      <c r="O22" s="78"/>
      <c r="P22" s="78"/>
      <c r="Q22" s="69"/>
      <c r="R22" s="78"/>
      <c r="S22" s="78"/>
      <c r="T22" s="78"/>
      <c r="U22" s="81"/>
      <c r="X22" s="69"/>
      <c r="Y22" s="78"/>
      <c r="Z22" s="78"/>
      <c r="AA22" s="78"/>
      <c r="AD22" s="78"/>
      <c r="AE22" s="69"/>
    </row>
    <row r="23" spans="2:34" ht="14.65" thickBot="1">
      <c r="B23" s="55" t="s">
        <v>305</v>
      </c>
      <c r="C23" s="55" t="s">
        <v>312</v>
      </c>
      <c r="D23" s="78">
        <v>6667</v>
      </c>
      <c r="E23" s="78">
        <v>4988</v>
      </c>
      <c r="F23" s="78">
        <v>11655</v>
      </c>
      <c r="G23" s="78">
        <v>7137</v>
      </c>
      <c r="H23" s="78">
        <v>6242</v>
      </c>
      <c r="I23" s="78">
        <v>13379</v>
      </c>
      <c r="J23" s="69">
        <v>25034</v>
      </c>
      <c r="K23" s="78">
        <v>7410</v>
      </c>
      <c r="L23" s="78">
        <v>7969</v>
      </c>
      <c r="M23" s="78">
        <v>15379</v>
      </c>
      <c r="N23" s="78">
        <v>8511</v>
      </c>
      <c r="O23" s="78">
        <v>7413</v>
      </c>
      <c r="P23" s="78">
        <v>15924</v>
      </c>
      <c r="Q23" s="69">
        <v>31303</v>
      </c>
      <c r="R23" s="78">
        <v>13800</v>
      </c>
      <c r="S23" s="78">
        <v>11834</v>
      </c>
      <c r="T23" s="78">
        <v>25634</v>
      </c>
      <c r="U23" s="78">
        <v>9291</v>
      </c>
      <c r="V23" s="78">
        <v>9984</v>
      </c>
      <c r="W23" s="78">
        <v>19275</v>
      </c>
      <c r="X23" s="69">
        <v>44909</v>
      </c>
      <c r="Y23" s="78">
        <v>11603</v>
      </c>
      <c r="Z23" s="78">
        <v>13835</v>
      </c>
      <c r="AA23" s="78">
        <v>25438</v>
      </c>
      <c r="AB23" s="78">
        <v>10908</v>
      </c>
      <c r="AC23" s="78">
        <v>12040</v>
      </c>
      <c r="AD23" s="78">
        <v>22948</v>
      </c>
      <c r="AE23" s="69">
        <v>48386</v>
      </c>
      <c r="AF23" s="78">
        <v>11814</v>
      </c>
      <c r="AG23" s="78">
        <v>14500</v>
      </c>
      <c r="AH23" s="78">
        <v>26314</v>
      </c>
    </row>
    <row r="24" spans="2:34" ht="14.65" thickBot="1">
      <c r="B24" s="55"/>
      <c r="C24" s="55"/>
      <c r="D24" s="78"/>
      <c r="E24" s="78"/>
      <c r="F24" s="78"/>
      <c r="G24" s="78"/>
      <c r="H24" s="78"/>
      <c r="I24" s="78"/>
      <c r="J24" s="69"/>
      <c r="K24" s="78"/>
      <c r="L24" s="78"/>
      <c r="M24" s="78"/>
      <c r="N24" s="78"/>
      <c r="O24" s="78"/>
      <c r="P24" s="78"/>
      <c r="Q24" s="69"/>
      <c r="R24" s="78"/>
      <c r="S24" s="78"/>
      <c r="T24" s="78"/>
      <c r="U24" s="78"/>
      <c r="X24" s="69"/>
      <c r="Y24" s="78"/>
      <c r="Z24" s="78"/>
      <c r="AA24" s="78"/>
      <c r="AD24" s="78"/>
      <c r="AE24" s="69"/>
    </row>
    <row r="25" spans="2:34" ht="14.65" thickBot="1">
      <c r="B25" s="55" t="s">
        <v>353</v>
      </c>
      <c r="C25" s="55" t="s">
        <v>353</v>
      </c>
      <c r="D25" s="109"/>
      <c r="E25" s="109"/>
      <c r="F25" s="88">
        <v>5.9209731432540726</v>
      </c>
      <c r="G25" s="88">
        <v>4.6947034541220392</v>
      </c>
      <c r="H25" s="109"/>
      <c r="I25" s="109"/>
      <c r="J25" s="89">
        <v>0.6608644362250975</v>
      </c>
      <c r="K25" s="109"/>
      <c r="L25" s="109"/>
      <c r="M25" s="88">
        <v>1.5239395011177899</v>
      </c>
      <c r="N25" s="88">
        <v>1.5080154065841431</v>
      </c>
      <c r="O25" s="109"/>
      <c r="P25" s="109"/>
      <c r="Q25" s="89">
        <v>2.6195714751566133</v>
      </c>
      <c r="R25" s="88">
        <v>2.5913754867931598</v>
      </c>
      <c r="S25" s="88">
        <v>2.7669239142291411</v>
      </c>
      <c r="T25" s="88">
        <v>2.7669239142291411</v>
      </c>
      <c r="U25" s="88">
        <v>3.5725829818325678</v>
      </c>
      <c r="V25" s="88">
        <v>2.3153621930960679</v>
      </c>
      <c r="W25" s="88">
        <v>2.3153621930960679</v>
      </c>
      <c r="X25" s="89">
        <v>2.3153621930960679</v>
      </c>
      <c r="Y25" s="88">
        <v>2.27</v>
      </c>
      <c r="Z25" s="88">
        <v>2.2400000000000002</v>
      </c>
      <c r="AA25" s="88">
        <v>2.2400000000000002</v>
      </c>
      <c r="AB25" s="88">
        <v>4.2146097073662609</v>
      </c>
      <c r="AC25" s="88">
        <v>3.5498884758364313</v>
      </c>
      <c r="AD25" s="88">
        <v>3.5498884758364313</v>
      </c>
      <c r="AE25" s="89">
        <v>3.5498884758364313</v>
      </c>
      <c r="AF25" s="88">
        <v>3.042980012100124</v>
      </c>
      <c r="AG25" s="88">
        <v>3.5592859737429299</v>
      </c>
      <c r="AH25" s="88">
        <v>3.6336983031498105</v>
      </c>
    </row>
    <row r="26" spans="2:34" ht="14.65" thickBot="1">
      <c r="B26" s="55" t="s">
        <v>354</v>
      </c>
      <c r="C26" s="55" t="s">
        <v>354</v>
      </c>
      <c r="D26" s="109"/>
      <c r="E26" s="109"/>
      <c r="F26" s="88">
        <v>4.1591457886240683E-2</v>
      </c>
      <c r="G26" s="88">
        <v>0.70039144186727054</v>
      </c>
      <c r="H26" s="109"/>
      <c r="I26" s="109"/>
      <c r="J26" s="89">
        <v>-1.5665276748299384</v>
      </c>
      <c r="K26" s="109"/>
      <c r="L26" s="109"/>
      <c r="M26" s="88">
        <v>-0.48443028485227352</v>
      </c>
      <c r="N26" s="88">
        <v>-0.21258113355752645</v>
      </c>
      <c r="O26" s="109"/>
      <c r="P26" s="109"/>
      <c r="Q26" s="89">
        <v>1.1275247524667612E-2</v>
      </c>
      <c r="R26" s="88">
        <v>0.32016570909975517</v>
      </c>
      <c r="S26" s="88">
        <v>9.3735296505407559E-2</v>
      </c>
      <c r="T26" s="88">
        <v>9.3735296505407559E-2</v>
      </c>
      <c r="U26" s="88">
        <v>-0.1065967519428077</v>
      </c>
      <c r="V26" s="88">
        <v>0.30614170209080421</v>
      </c>
      <c r="W26" s="88">
        <v>0.30614170209080421</v>
      </c>
      <c r="X26" s="89">
        <v>0.30614170209080421</v>
      </c>
      <c r="Y26" s="88">
        <v>-0.09</v>
      </c>
      <c r="Z26" s="88">
        <v>-0.19</v>
      </c>
      <c r="AA26" s="88">
        <v>-0.19</v>
      </c>
      <c r="AB26" s="88">
        <v>-5.0625199722746476E-2</v>
      </c>
      <c r="AC26" s="88">
        <v>0.34760842627013633</v>
      </c>
      <c r="AD26" s="88">
        <v>0.34760842627013633</v>
      </c>
      <c r="AE26" s="89">
        <v>0.34760842627013633</v>
      </c>
      <c r="AF26" s="88">
        <v>0.47485993819396843</v>
      </c>
      <c r="AG26" s="88">
        <v>-3.3781329458772248E-2</v>
      </c>
      <c r="AH26" s="88">
        <v>4.0630999948108558E-2</v>
      </c>
    </row>
    <row r="27" spans="2:34" ht="14.65" thickBot="1">
      <c r="B27" s="55"/>
      <c r="C27" s="55"/>
      <c r="J27" s="89"/>
      <c r="Q27" s="89"/>
      <c r="U27" s="78"/>
      <c r="X27" s="89"/>
      <c r="AE27" s="89"/>
    </row>
    <row r="28" spans="2:34" ht="14.65" thickBot="1">
      <c r="B28" s="55" t="s">
        <v>356</v>
      </c>
      <c r="C28" s="55" t="s">
        <v>355</v>
      </c>
      <c r="D28" s="88">
        <v>0.12433163162390662</v>
      </c>
      <c r="E28" s="88">
        <v>0.16467382834713867</v>
      </c>
      <c r="F28" s="88">
        <v>0.16467382834713867</v>
      </c>
      <c r="G28" s="88">
        <v>0.16505162468634624</v>
      </c>
      <c r="H28" s="88">
        <v>0.27278730183020494</v>
      </c>
      <c r="I28" s="88">
        <v>0.27278730183020494</v>
      </c>
      <c r="J28" s="89">
        <v>0.27278730183020494</v>
      </c>
      <c r="K28" s="88">
        <v>0.25119279944426787</v>
      </c>
      <c r="L28" s="88">
        <v>0.25339104304709886</v>
      </c>
      <c r="M28" s="88">
        <v>0.25339104304709886</v>
      </c>
      <c r="N28" s="88">
        <v>0.30690032742510404</v>
      </c>
      <c r="O28" s="88">
        <v>0.26529026600433725</v>
      </c>
      <c r="P28" s="88">
        <v>0.26529026600433725</v>
      </c>
      <c r="Q28" s="89">
        <v>0.26529026600433725</v>
      </c>
      <c r="R28" s="88">
        <v>0.27851304980780561</v>
      </c>
      <c r="S28" s="88">
        <v>0.2753722713296996</v>
      </c>
      <c r="T28" s="88">
        <v>0.2753722713296996</v>
      </c>
      <c r="U28" s="170">
        <v>0.286600869565873</v>
      </c>
      <c r="V28" s="170">
        <v>0.32977069204498044</v>
      </c>
      <c r="W28" s="170">
        <v>0.32977069204498044</v>
      </c>
      <c r="X28" s="89">
        <v>0.32977069204498044</v>
      </c>
      <c r="Y28" s="88">
        <v>0.33</v>
      </c>
      <c r="Z28" s="88">
        <v>0.36</v>
      </c>
      <c r="AA28" s="88">
        <v>0.36</v>
      </c>
      <c r="AB28" s="88">
        <v>0.32892508075611326</v>
      </c>
      <c r="AC28" s="88">
        <v>0.30745578444120725</v>
      </c>
      <c r="AD28" s="88">
        <v>0.30745578444120725</v>
      </c>
      <c r="AE28" s="89">
        <v>0.30745578444120725</v>
      </c>
      <c r="AF28" s="88">
        <v>0.30845264775251757</v>
      </c>
      <c r="AG28" s="88">
        <v>0.27349729163026387</v>
      </c>
      <c r="AH28" s="88">
        <v>0.27349729163026387</v>
      </c>
    </row>
    <row r="29" spans="2:34">
      <c r="AA29" s="172"/>
      <c r="AD29" s="172"/>
    </row>
    <row r="30" spans="2:34">
      <c r="AA30" s="172"/>
      <c r="AD30" s="172"/>
    </row>
    <row r="31" spans="2:34">
      <c r="B31" s="99" t="s">
        <v>359</v>
      </c>
      <c r="D31" s="159"/>
      <c r="E31" s="159"/>
      <c r="F31" s="159"/>
      <c r="G31" s="159"/>
      <c r="H31" s="159"/>
      <c r="I31" s="159"/>
      <c r="J31" s="159"/>
      <c r="K31" s="159"/>
      <c r="L31" s="159"/>
      <c r="M31" s="159"/>
      <c r="N31" s="159"/>
      <c r="O31" s="159"/>
      <c r="P31" s="159"/>
      <c r="Q31" s="159"/>
      <c r="R31" s="159"/>
      <c r="Y31" s="159"/>
      <c r="AA31" s="172"/>
      <c r="AD31" s="172"/>
    </row>
    <row r="32" spans="2:34">
      <c r="B32" s="99" t="s">
        <v>357</v>
      </c>
      <c r="U32"/>
    </row>
    <row r="33" spans="2:2">
      <c r="B33" s="99" t="s">
        <v>358</v>
      </c>
    </row>
    <row r="34" spans="2:2">
      <c r="B34" s="99" t="s">
        <v>544</v>
      </c>
    </row>
    <row r="35" spans="2:2"/>
  </sheetData>
  <phoneticPr fontId="3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E812A-2D92-4F5A-8D45-928A8876E6F1}">
  <dimension ref="B1:AH57"/>
  <sheetViews>
    <sheetView zoomScale="115" zoomScaleNormal="115" zoomScaleSheetLayoutView="100" workbookViewId="0">
      <pane xSplit="3" ySplit="2" topLeftCell="AD26" activePane="bottomRight" state="frozen"/>
      <selection activeCell="AA19" sqref="AA19"/>
      <selection pane="topRight" activeCell="AA19" sqref="AA19"/>
      <selection pane="bottomLeft" activeCell="AA19" sqref="AA19"/>
      <selection pane="bottomRight"/>
    </sheetView>
  </sheetViews>
  <sheetFormatPr defaultColWidth="8.86328125" defaultRowHeight="14.25" zeroHeight="1" outlineLevelRow="1"/>
  <cols>
    <col min="1" max="1" width="5.33203125" style="4" customWidth="1"/>
    <col min="2" max="2" width="49.6640625" style="4" customWidth="1"/>
    <col min="3" max="3" width="39.1328125" style="4" customWidth="1"/>
    <col min="4" max="8" width="12" style="148" customWidth="1"/>
    <col min="9" max="9" width="12" style="4" customWidth="1"/>
    <col min="10" max="10" width="12.33203125" style="4" bestFit="1" customWidth="1"/>
    <col min="11" max="18" width="12" style="4" customWidth="1"/>
    <col min="19" max="19" width="10.33203125" style="4" bestFit="1" customWidth="1"/>
    <col min="20" max="20" width="11.33203125" style="4" bestFit="1" customWidth="1"/>
    <col min="21" max="21" width="10" style="4" customWidth="1"/>
    <col min="22" max="24" width="12" style="4" bestFit="1" customWidth="1"/>
    <col min="25" max="29" width="10.6640625" style="4" customWidth="1"/>
    <col min="30" max="31" width="12" style="4" bestFit="1" customWidth="1"/>
    <col min="32" max="32" width="14.46484375" style="4" customWidth="1"/>
    <col min="33" max="33" width="14.53125" style="2" customWidth="1"/>
    <col min="34" max="34" width="12.6640625" style="2" customWidth="1"/>
    <col min="35" max="16384" width="8.86328125" style="4"/>
  </cols>
  <sheetData>
    <row r="1" spans="2:34" s="1" customFormat="1">
      <c r="B1" s="193" t="s">
        <v>506</v>
      </c>
      <c r="C1" s="193" t="s">
        <v>507</v>
      </c>
      <c r="AG1" s="207"/>
      <c r="AH1" s="207"/>
    </row>
    <row r="2" spans="2:34" s="1" customFormat="1" ht="23.65" thickBot="1">
      <c r="B2" s="40" t="s">
        <v>21</v>
      </c>
      <c r="C2" s="41" t="s">
        <v>144</v>
      </c>
      <c r="D2" s="41" t="s">
        <v>331</v>
      </c>
      <c r="E2" s="41" t="s">
        <v>339</v>
      </c>
      <c r="F2" s="112" t="s">
        <v>338</v>
      </c>
      <c r="G2" s="41" t="s">
        <v>383</v>
      </c>
      <c r="H2" s="41" t="s">
        <v>384</v>
      </c>
      <c r="I2" s="112" t="s">
        <v>385</v>
      </c>
      <c r="J2" s="117" t="s">
        <v>329</v>
      </c>
      <c r="K2" s="41" t="s">
        <v>330</v>
      </c>
      <c r="L2" s="41" t="s">
        <v>335</v>
      </c>
      <c r="M2" s="112" t="s">
        <v>336</v>
      </c>
      <c r="N2" s="41" t="s">
        <v>386</v>
      </c>
      <c r="O2" s="41" t="s">
        <v>406</v>
      </c>
      <c r="P2" s="112" t="s">
        <v>407</v>
      </c>
      <c r="Q2" s="117" t="s">
        <v>480</v>
      </c>
      <c r="R2" s="41" t="s">
        <v>481</v>
      </c>
      <c r="S2" s="167" t="s">
        <v>482</v>
      </c>
      <c r="T2" s="168" t="s">
        <v>483</v>
      </c>
      <c r="U2" s="167" t="s">
        <v>484</v>
      </c>
      <c r="V2" s="167" t="s">
        <v>463</v>
      </c>
      <c r="W2" s="112" t="s">
        <v>464</v>
      </c>
      <c r="X2" s="117" t="s">
        <v>465</v>
      </c>
      <c r="Y2" s="167" t="s">
        <v>488</v>
      </c>
      <c r="Z2" s="167" t="s">
        <v>509</v>
      </c>
      <c r="AA2" s="168" t="s">
        <v>510</v>
      </c>
      <c r="AB2" s="167" t="s">
        <v>517</v>
      </c>
      <c r="AC2" s="167" t="s">
        <v>536</v>
      </c>
      <c r="AD2" s="168" t="s">
        <v>534</v>
      </c>
      <c r="AE2" s="117" t="s">
        <v>535</v>
      </c>
      <c r="AF2" s="167" t="s">
        <v>546</v>
      </c>
      <c r="AG2" s="167" t="s">
        <v>556</v>
      </c>
      <c r="AH2" s="168" t="s">
        <v>557</v>
      </c>
    </row>
    <row r="3" spans="2:34" s="1" customFormat="1" ht="14.65" outlineLevel="1" thickBot="1">
      <c r="B3" s="42" t="s">
        <v>18</v>
      </c>
      <c r="C3" s="15" t="s">
        <v>148</v>
      </c>
      <c r="D3" s="126">
        <v>48708.078999999998</v>
      </c>
      <c r="E3" s="126">
        <v>48942.966999999997</v>
      </c>
      <c r="F3" s="126">
        <v>97651.046000000002</v>
      </c>
      <c r="G3" s="126">
        <v>47753.188999999998</v>
      </c>
      <c r="H3" s="126">
        <v>49552.2</v>
      </c>
      <c r="I3" s="126">
        <v>97305.388999999996</v>
      </c>
      <c r="J3" s="126">
        <v>194956.435</v>
      </c>
      <c r="K3" s="127">
        <v>57701.714999999997</v>
      </c>
      <c r="L3" s="127">
        <v>73343.896999999997</v>
      </c>
      <c r="M3" s="127">
        <v>131045.61199999999</v>
      </c>
      <c r="N3" s="127">
        <v>77696.718999999997</v>
      </c>
      <c r="O3" s="127">
        <v>61423.593999999997</v>
      </c>
      <c r="P3" s="127">
        <v>139120.31299999999</v>
      </c>
      <c r="Q3" s="127">
        <v>270165.92499999999</v>
      </c>
      <c r="R3" s="127">
        <v>100323.9</v>
      </c>
      <c r="S3" s="127">
        <v>93268.403000000006</v>
      </c>
      <c r="T3" s="127">
        <v>193592.30300000001</v>
      </c>
      <c r="U3" s="127">
        <v>88120.126999999993</v>
      </c>
      <c r="V3" s="127">
        <v>84554.350999999995</v>
      </c>
      <c r="W3" s="127">
        <v>172674.478</v>
      </c>
      <c r="X3" s="127">
        <v>366267</v>
      </c>
      <c r="Y3" s="175">
        <v>89125</v>
      </c>
      <c r="Z3" s="175">
        <v>106041</v>
      </c>
      <c r="AA3" s="175">
        <v>195166</v>
      </c>
      <c r="AB3" s="175">
        <v>96080</v>
      </c>
      <c r="AC3" s="175">
        <v>107214</v>
      </c>
      <c r="AD3" s="175">
        <v>203294</v>
      </c>
      <c r="AE3" s="175">
        <v>398460</v>
      </c>
      <c r="AF3" s="175">
        <v>107262</v>
      </c>
      <c r="AG3" s="175">
        <v>128155</v>
      </c>
      <c r="AH3" s="175">
        <v>235417</v>
      </c>
    </row>
    <row r="4" spans="2:34" s="1" customFormat="1" ht="14.65" outlineLevel="1" thickBot="1">
      <c r="B4" s="42" t="s">
        <v>469</v>
      </c>
      <c r="C4" s="15" t="s">
        <v>470</v>
      </c>
      <c r="D4" s="126">
        <v>0</v>
      </c>
      <c r="E4" s="126">
        <v>0</v>
      </c>
      <c r="F4" s="126">
        <v>0</v>
      </c>
      <c r="G4" s="126">
        <v>0</v>
      </c>
      <c r="H4" s="126">
        <v>0</v>
      </c>
      <c r="I4" s="126">
        <v>0</v>
      </c>
      <c r="J4" s="126">
        <v>0</v>
      </c>
      <c r="K4" s="126">
        <v>0</v>
      </c>
      <c r="L4" s="126">
        <v>0</v>
      </c>
      <c r="M4" s="126">
        <v>0</v>
      </c>
      <c r="N4" s="126">
        <v>0</v>
      </c>
      <c r="O4" s="126">
        <v>0</v>
      </c>
      <c r="P4" s="126">
        <v>0</v>
      </c>
      <c r="Q4" s="126">
        <v>56.91</v>
      </c>
      <c r="R4" s="127">
        <v>221.14400000000001</v>
      </c>
      <c r="S4" s="127">
        <v>528.56299999999999</v>
      </c>
      <c r="T4" s="127">
        <v>749.70699999999999</v>
      </c>
      <c r="U4" s="127">
        <v>471.149</v>
      </c>
      <c r="V4" s="126">
        <v>482.49200000000002</v>
      </c>
      <c r="W4" s="126">
        <v>953.64099999999996</v>
      </c>
      <c r="X4" s="126">
        <v>1703</v>
      </c>
      <c r="Y4" s="175">
        <v>484</v>
      </c>
      <c r="Z4" s="175">
        <v>482</v>
      </c>
      <c r="AA4" s="175">
        <v>966</v>
      </c>
      <c r="AB4" s="175">
        <v>487</v>
      </c>
      <c r="AC4" s="175">
        <v>479</v>
      </c>
      <c r="AD4" s="175">
        <v>966</v>
      </c>
      <c r="AE4" s="175">
        <v>1932</v>
      </c>
      <c r="AF4" s="175">
        <v>462</v>
      </c>
      <c r="AG4" s="175">
        <v>448</v>
      </c>
      <c r="AH4" s="175">
        <v>910</v>
      </c>
    </row>
    <row r="5" spans="2:34" s="1" customFormat="1" ht="14.65" outlineLevel="1" thickBot="1">
      <c r="B5" s="42" t="s">
        <v>22</v>
      </c>
      <c r="C5" s="15" t="s">
        <v>149</v>
      </c>
      <c r="D5" s="126">
        <v>7.0270000000000001</v>
      </c>
      <c r="E5" s="126">
        <v>5.6760000000000002</v>
      </c>
      <c r="F5" s="126">
        <v>12.702999999999999</v>
      </c>
      <c r="G5" s="126">
        <v>-1.0529999999999999</v>
      </c>
      <c r="H5" s="126">
        <v>-16.798999999999999</v>
      </c>
      <c r="I5" s="126">
        <v>-17.852</v>
      </c>
      <c r="J5" s="126">
        <v>-5.149</v>
      </c>
      <c r="K5" s="127">
        <v>-0.82699999999999996</v>
      </c>
      <c r="L5" s="127">
        <v>18.497</v>
      </c>
      <c r="M5" s="127">
        <v>17.670000000000002</v>
      </c>
      <c r="N5" s="127">
        <v>6.9039999999999999</v>
      </c>
      <c r="O5" s="127">
        <v>1.615</v>
      </c>
      <c r="P5" s="127">
        <v>8.5190000000000001</v>
      </c>
      <c r="Q5" s="127">
        <v>26.189</v>
      </c>
      <c r="R5" s="127">
        <v>14.117000000000001</v>
      </c>
      <c r="S5" s="127">
        <v>100.711</v>
      </c>
      <c r="T5" s="127">
        <v>114.828</v>
      </c>
      <c r="U5" s="127">
        <v>53.198999999999998</v>
      </c>
      <c r="V5" s="127">
        <v>84.668999999999997</v>
      </c>
      <c r="W5" s="127">
        <v>137.86799999999999</v>
      </c>
      <c r="X5" s="127">
        <v>253</v>
      </c>
      <c r="Y5" s="175">
        <v>24</v>
      </c>
      <c r="Z5" s="175">
        <v>22</v>
      </c>
      <c r="AA5" s="175">
        <v>46</v>
      </c>
      <c r="AB5" s="175">
        <v>39</v>
      </c>
      <c r="AC5" s="175">
        <v>33</v>
      </c>
      <c r="AD5" s="175">
        <v>72</v>
      </c>
      <c r="AE5" s="175">
        <v>118</v>
      </c>
      <c r="AF5" s="175">
        <v>35</v>
      </c>
      <c r="AG5" s="175">
        <v>39</v>
      </c>
      <c r="AH5" s="175">
        <v>74</v>
      </c>
    </row>
    <row r="6" spans="2:34" s="1" customFormat="1" ht="14.65" outlineLevel="1" thickBot="1">
      <c r="B6" s="42" t="s">
        <v>23</v>
      </c>
      <c r="C6" s="15" t="s">
        <v>150</v>
      </c>
      <c r="D6" s="126">
        <v>-825.30499999999995</v>
      </c>
      <c r="E6" s="126">
        <v>-964.41700000000003</v>
      </c>
      <c r="F6" s="126">
        <v>-1789.722</v>
      </c>
      <c r="G6" s="126">
        <v>-946.37099999999998</v>
      </c>
      <c r="H6" s="126">
        <v>-1023.013</v>
      </c>
      <c r="I6" s="126">
        <v>-1969.384</v>
      </c>
      <c r="J6" s="126">
        <v>-3759.1060000000002</v>
      </c>
      <c r="K6" s="127">
        <v>-927.42</v>
      </c>
      <c r="L6" s="127">
        <v>-1519.2070000000001</v>
      </c>
      <c r="M6" s="127">
        <v>-2446.627</v>
      </c>
      <c r="N6" s="127">
        <v>-1639.7940000000001</v>
      </c>
      <c r="O6" s="127">
        <v>-1783.645</v>
      </c>
      <c r="P6" s="127">
        <v>-3423.4389999999999</v>
      </c>
      <c r="Q6" s="127">
        <v>-5870.0659999999998</v>
      </c>
      <c r="R6" s="127">
        <v>-2124.9749999999999</v>
      </c>
      <c r="S6" s="127">
        <v>-1762.694</v>
      </c>
      <c r="T6" s="127">
        <v>-3887.6689999999999</v>
      </c>
      <c r="U6" s="127">
        <v>-1866.2</v>
      </c>
      <c r="V6" s="127">
        <v>-2119.9810000000002</v>
      </c>
      <c r="W6" s="127">
        <v>-3986.181</v>
      </c>
      <c r="X6" s="127">
        <v>-7874</v>
      </c>
      <c r="Y6" s="175">
        <v>-2145</v>
      </c>
      <c r="Z6" s="175">
        <v>-2123</v>
      </c>
      <c r="AA6" s="175">
        <v>-4268</v>
      </c>
      <c r="AB6" s="175">
        <v>-2605</v>
      </c>
      <c r="AC6" s="175">
        <v>-3198</v>
      </c>
      <c r="AD6" s="175">
        <v>-5803</v>
      </c>
      <c r="AE6" s="175">
        <v>-10071</v>
      </c>
      <c r="AF6" s="175">
        <v>-3051</v>
      </c>
      <c r="AG6" s="175">
        <v>-3435</v>
      </c>
      <c r="AH6" s="175">
        <v>-6486</v>
      </c>
    </row>
    <row r="7" spans="2:34" s="1" customFormat="1" ht="14.65" outlineLevel="1" thickBot="1">
      <c r="B7" s="42" t="s">
        <v>24</v>
      </c>
      <c r="C7" s="15" t="s">
        <v>151</v>
      </c>
      <c r="D7" s="126">
        <v>-2150.241</v>
      </c>
      <c r="E7" s="126">
        <v>-1864.6880000000001</v>
      </c>
      <c r="F7" s="126">
        <v>-4014.9290000000001</v>
      </c>
      <c r="G7" s="126">
        <v>-2666.942</v>
      </c>
      <c r="H7" s="126">
        <v>-2815.7649999999999</v>
      </c>
      <c r="I7" s="126">
        <v>-5482.7070000000003</v>
      </c>
      <c r="J7" s="126">
        <v>-9497.6360000000004</v>
      </c>
      <c r="K7" s="127">
        <v>-2598.6750000000002</v>
      </c>
      <c r="L7" s="127">
        <v>-3667.596</v>
      </c>
      <c r="M7" s="127">
        <v>-6266.2709999999997</v>
      </c>
      <c r="N7" s="127">
        <v>-3014.8620000000001</v>
      </c>
      <c r="O7" s="127">
        <v>-3411.547</v>
      </c>
      <c r="P7" s="127">
        <v>-6426.4089999999997</v>
      </c>
      <c r="Q7" s="127">
        <v>-12692.68</v>
      </c>
      <c r="R7" s="127">
        <v>-3899.0259999999998</v>
      </c>
      <c r="S7" s="127">
        <v>-4406.3890000000001</v>
      </c>
      <c r="T7" s="127">
        <v>-8305.4150000000009</v>
      </c>
      <c r="U7" s="127">
        <v>-4122.232</v>
      </c>
      <c r="V7" s="127">
        <v>-5474.326</v>
      </c>
      <c r="W7" s="127">
        <v>-9596.5580000000009</v>
      </c>
      <c r="X7" s="127">
        <v>-17902</v>
      </c>
      <c r="Y7" s="175">
        <v>-5277</v>
      </c>
      <c r="Z7" s="175">
        <v>-5358</v>
      </c>
      <c r="AA7" s="175">
        <v>-10635</v>
      </c>
      <c r="AB7" s="175">
        <v>-5570</v>
      </c>
      <c r="AC7" s="175">
        <v>-6627</v>
      </c>
      <c r="AD7" s="175">
        <v>-12197</v>
      </c>
      <c r="AE7" s="175">
        <v>-22832</v>
      </c>
      <c r="AF7" s="175">
        <v>-6006</v>
      </c>
      <c r="AG7" s="175">
        <v>-6655</v>
      </c>
      <c r="AH7" s="175">
        <v>-12661</v>
      </c>
    </row>
    <row r="8" spans="2:34" s="1" customFormat="1" ht="14.65" outlineLevel="1" thickBot="1">
      <c r="B8" s="42" t="s">
        <v>25</v>
      </c>
      <c r="C8" s="15" t="s">
        <v>152</v>
      </c>
      <c r="D8" s="126">
        <v>-42861.175000000003</v>
      </c>
      <c r="E8" s="126">
        <v>-42769.822999999997</v>
      </c>
      <c r="F8" s="126">
        <v>-85630.998000000007</v>
      </c>
      <c r="G8" s="126">
        <v>-40219.067000000003</v>
      </c>
      <c r="H8" s="126">
        <v>-41636.565999999999</v>
      </c>
      <c r="I8" s="126">
        <v>-81855.633000000002</v>
      </c>
      <c r="J8" s="126">
        <v>-167486.63099999999</v>
      </c>
      <c r="K8" s="127">
        <v>-49047.055</v>
      </c>
      <c r="L8" s="127">
        <v>-62059.906999999999</v>
      </c>
      <c r="M8" s="127">
        <v>-111106.962</v>
      </c>
      <c r="N8" s="127">
        <v>-64945.911999999997</v>
      </c>
      <c r="O8" s="127">
        <v>-48866.455999999998</v>
      </c>
      <c r="P8" s="127">
        <v>-113812.368</v>
      </c>
      <c r="Q8" s="127">
        <v>-224919.33</v>
      </c>
      <c r="R8" s="127">
        <v>-85556.308000000005</v>
      </c>
      <c r="S8" s="127">
        <v>-78309.119999999995</v>
      </c>
      <c r="T8" s="127">
        <v>-163865.42800000001</v>
      </c>
      <c r="U8" s="127">
        <v>-71630.116999999998</v>
      </c>
      <c r="V8" s="127">
        <v>-69823.044999999998</v>
      </c>
      <c r="W8" s="127">
        <v>-141453.16200000001</v>
      </c>
      <c r="X8" s="127">
        <v>-305319</v>
      </c>
      <c r="Y8" s="175">
        <v>-73259</v>
      </c>
      <c r="Z8" s="175">
        <v>-89364</v>
      </c>
      <c r="AA8" s="175">
        <v>-162623</v>
      </c>
      <c r="AB8" s="175">
        <v>-77962</v>
      </c>
      <c r="AC8" s="175">
        <v>-86494</v>
      </c>
      <c r="AD8" s="175">
        <v>-164456</v>
      </c>
      <c r="AE8" s="175">
        <v>-327079</v>
      </c>
      <c r="AF8" s="175">
        <v>-88718</v>
      </c>
      <c r="AG8" s="175">
        <v>-106590</v>
      </c>
      <c r="AH8" s="175">
        <v>-195308</v>
      </c>
    </row>
    <row r="9" spans="2:34" s="1" customFormat="1" ht="14.65" outlineLevel="1" thickBot="1">
      <c r="B9" s="42" t="s">
        <v>14</v>
      </c>
      <c r="C9" s="15" t="s">
        <v>153</v>
      </c>
      <c r="D9" s="126">
        <v>-1481.856</v>
      </c>
      <c r="E9" s="126">
        <v>-1753.6980000000001</v>
      </c>
      <c r="F9" s="126">
        <v>-3235.5540000000001</v>
      </c>
      <c r="G9" s="126">
        <v>-1629.577</v>
      </c>
      <c r="H9" s="126">
        <v>-2120.2979999999998</v>
      </c>
      <c r="I9" s="126">
        <v>-3749.875</v>
      </c>
      <c r="J9" s="126">
        <v>-6985.4290000000001</v>
      </c>
      <c r="K9" s="127">
        <v>-1933.7950000000001</v>
      </c>
      <c r="L9" s="127">
        <v>-2796.3249999999998</v>
      </c>
      <c r="M9" s="127">
        <v>-4730.12</v>
      </c>
      <c r="N9" s="127">
        <v>-2727.8780000000002</v>
      </c>
      <c r="O9" s="127">
        <v>-3473.2640000000001</v>
      </c>
      <c r="P9" s="127">
        <v>-6201.1419999999998</v>
      </c>
      <c r="Q9" s="127">
        <v>-10931.262000000001</v>
      </c>
      <c r="R9" s="127">
        <v>-3139.192</v>
      </c>
      <c r="S9" s="127">
        <v>-3480.4609999999998</v>
      </c>
      <c r="T9" s="127">
        <v>-6619.6530000000002</v>
      </c>
      <c r="U9" s="127">
        <v>-3904.23</v>
      </c>
      <c r="V9" s="127">
        <v>-4386.808</v>
      </c>
      <c r="W9" s="127">
        <v>-8291.0380000000005</v>
      </c>
      <c r="X9" s="127">
        <v>-14911</v>
      </c>
      <c r="Y9" s="175">
        <v>-4135</v>
      </c>
      <c r="Z9" s="175">
        <v>-5128</v>
      </c>
      <c r="AA9" s="175">
        <v>-9263</v>
      </c>
      <c r="AB9" s="175">
        <v>-4952</v>
      </c>
      <c r="AC9" s="175">
        <v>-5326</v>
      </c>
      <c r="AD9" s="175">
        <v>-10278</v>
      </c>
      <c r="AE9" s="175">
        <v>-19541</v>
      </c>
      <c r="AF9" s="175">
        <v>-5983</v>
      </c>
      <c r="AG9" s="175">
        <v>-6478</v>
      </c>
      <c r="AH9" s="175">
        <v>-12461</v>
      </c>
    </row>
    <row r="10" spans="2:34" s="1" customFormat="1" ht="14.65" outlineLevel="1" thickBot="1">
      <c r="B10" s="42" t="s">
        <v>26</v>
      </c>
      <c r="C10" s="15" t="s">
        <v>154</v>
      </c>
      <c r="D10" s="126">
        <v>-720.23500000000001</v>
      </c>
      <c r="E10" s="126">
        <v>-709.78700000000003</v>
      </c>
      <c r="F10" s="126">
        <v>-1430.0219999999999</v>
      </c>
      <c r="G10" s="126">
        <v>-878.75900000000001</v>
      </c>
      <c r="H10" s="126">
        <v>-403.90899999999999</v>
      </c>
      <c r="I10" s="126">
        <v>-1282.6679999999999</v>
      </c>
      <c r="J10" s="126">
        <v>-2712.69</v>
      </c>
      <c r="K10" s="127">
        <v>-747.88900000000001</v>
      </c>
      <c r="L10" s="127">
        <v>-883.15700000000004</v>
      </c>
      <c r="M10" s="127">
        <v>-1631.046</v>
      </c>
      <c r="N10" s="127">
        <v>-890.69899999999996</v>
      </c>
      <c r="O10" s="127">
        <v>-918.41499999999996</v>
      </c>
      <c r="P10" s="127">
        <v>-1809.114</v>
      </c>
      <c r="Q10" s="127">
        <v>-3440.16</v>
      </c>
      <c r="R10" s="127">
        <v>-903.60500000000002</v>
      </c>
      <c r="S10" s="127">
        <v>-1108.0650000000001</v>
      </c>
      <c r="T10" s="127">
        <v>-2011.67</v>
      </c>
      <c r="U10" s="127">
        <v>-1410.8969999999999</v>
      </c>
      <c r="V10" s="127">
        <v>-1029.5930000000001</v>
      </c>
      <c r="W10" s="127">
        <v>-2440.4899999999998</v>
      </c>
      <c r="X10" s="127">
        <v>-4452</v>
      </c>
      <c r="Y10" s="175">
        <v>-1186</v>
      </c>
      <c r="Z10" s="175">
        <v>-1267</v>
      </c>
      <c r="AA10" s="175">
        <v>-2453</v>
      </c>
      <c r="AB10" s="175">
        <v>-1604</v>
      </c>
      <c r="AC10" s="175">
        <v>-1621</v>
      </c>
      <c r="AD10" s="175">
        <v>-3225</v>
      </c>
      <c r="AE10" s="175">
        <v>-5678</v>
      </c>
      <c r="AF10" s="175">
        <v>-1681</v>
      </c>
      <c r="AG10" s="175">
        <v>-1815</v>
      </c>
      <c r="AH10" s="175">
        <v>-3496</v>
      </c>
    </row>
    <row r="11" spans="2:34" s="1" customFormat="1" ht="14.65" outlineLevel="1" thickBot="1">
      <c r="B11" s="43" t="s">
        <v>27</v>
      </c>
      <c r="C11" s="16" t="s">
        <v>155</v>
      </c>
      <c r="D11" s="128">
        <v>676.29399999999998</v>
      </c>
      <c r="E11" s="128">
        <v>886.23</v>
      </c>
      <c r="F11" s="128">
        <v>1562.5239999999999</v>
      </c>
      <c r="G11" s="128">
        <v>1411.42</v>
      </c>
      <c r="H11" s="128">
        <v>1535.85</v>
      </c>
      <c r="I11" s="128">
        <v>2947.27</v>
      </c>
      <c r="J11" s="128">
        <v>4509.7939999999999</v>
      </c>
      <c r="K11" s="128">
        <v>2446.0540000000001</v>
      </c>
      <c r="L11" s="128">
        <v>2436.2020000000002</v>
      </c>
      <c r="M11" s="128">
        <v>4882.2560000000003</v>
      </c>
      <c r="N11" s="128">
        <v>4484.4780000000001</v>
      </c>
      <c r="O11" s="128">
        <v>2971.8820000000001</v>
      </c>
      <c r="P11" s="128">
        <v>7456.36</v>
      </c>
      <c r="Q11" s="128">
        <v>12395.526</v>
      </c>
      <c r="R11" s="128">
        <v>4936.0550000000003</v>
      </c>
      <c r="S11" s="128">
        <v>4830.9480000000003</v>
      </c>
      <c r="T11" s="128">
        <v>9767.0030000000006</v>
      </c>
      <c r="U11" s="128">
        <v>5710.799</v>
      </c>
      <c r="V11" s="128">
        <v>2287.759</v>
      </c>
      <c r="W11" s="128">
        <v>7998.558</v>
      </c>
      <c r="X11" s="128">
        <v>17765</v>
      </c>
      <c r="Y11" s="176">
        <v>3631</v>
      </c>
      <c r="Z11" s="176">
        <v>3305</v>
      </c>
      <c r="AA11" s="176">
        <v>6936</v>
      </c>
      <c r="AB11" s="176">
        <v>3913</v>
      </c>
      <c r="AC11" s="176">
        <v>4460</v>
      </c>
      <c r="AD11" s="176">
        <v>8373</v>
      </c>
      <c r="AE11" s="176">
        <v>15309</v>
      </c>
      <c r="AF11" s="176">
        <v>2320</v>
      </c>
      <c r="AG11" s="176">
        <v>3669</v>
      </c>
      <c r="AH11" s="176">
        <v>5989</v>
      </c>
    </row>
    <row r="12" spans="2:34" s="1" customFormat="1" ht="14.65" outlineLevel="1" thickBot="1">
      <c r="B12" s="42" t="s">
        <v>409</v>
      </c>
      <c r="C12" s="15" t="s">
        <v>156</v>
      </c>
      <c r="D12" s="126">
        <v>698.601</v>
      </c>
      <c r="E12" s="126">
        <v>865.27</v>
      </c>
      <c r="F12" s="126">
        <v>1563.8710000000001</v>
      </c>
      <c r="G12" s="126">
        <v>905.471</v>
      </c>
      <c r="H12" s="126">
        <v>-267.93799999999999</v>
      </c>
      <c r="I12" s="126">
        <v>637.53300000000002</v>
      </c>
      <c r="J12" s="126">
        <v>2201.404</v>
      </c>
      <c r="K12" s="127">
        <v>711.13</v>
      </c>
      <c r="L12" s="127">
        <v>346.70600000000002</v>
      </c>
      <c r="M12" s="127">
        <v>1057.836</v>
      </c>
      <c r="N12" s="127">
        <v>769.44100000000003</v>
      </c>
      <c r="O12" s="127">
        <v>-492.428</v>
      </c>
      <c r="P12" s="127">
        <v>277.01299999999998</v>
      </c>
      <c r="Q12" s="127">
        <v>1334.8489999999999</v>
      </c>
      <c r="R12" s="127">
        <v>463.64400000000001</v>
      </c>
      <c r="S12" s="127">
        <v>655.46100000000001</v>
      </c>
      <c r="T12" s="127">
        <v>1119.105</v>
      </c>
      <c r="U12" s="127">
        <v>695.34400000000005</v>
      </c>
      <c r="V12" s="127">
        <v>952.96799999999996</v>
      </c>
      <c r="W12" s="127">
        <v>1648.3119999999999</v>
      </c>
      <c r="X12" s="127">
        <v>2767</v>
      </c>
      <c r="Y12" s="175">
        <v>654</v>
      </c>
      <c r="Z12" s="175">
        <v>720</v>
      </c>
      <c r="AA12" s="175">
        <v>1374</v>
      </c>
      <c r="AB12" s="175">
        <v>450</v>
      </c>
      <c r="AC12" s="175">
        <v>1132</v>
      </c>
      <c r="AD12" s="175">
        <v>1582</v>
      </c>
      <c r="AE12" s="175">
        <v>2956</v>
      </c>
      <c r="AF12" s="175">
        <v>554</v>
      </c>
      <c r="AG12" s="175">
        <v>830</v>
      </c>
      <c r="AH12" s="175">
        <v>1384</v>
      </c>
    </row>
    <row r="13" spans="2:34" s="1" customFormat="1" ht="14.65" outlineLevel="1" thickBot="1">
      <c r="B13" s="42" t="s">
        <v>410</v>
      </c>
      <c r="C13" s="15" t="s">
        <v>411</v>
      </c>
      <c r="D13" s="126">
        <v>-647.75199999999995</v>
      </c>
      <c r="E13" s="126">
        <v>-798.04</v>
      </c>
      <c r="F13" s="126">
        <v>-1445.7919999999999</v>
      </c>
      <c r="G13" s="126">
        <v>-661.35900000000004</v>
      </c>
      <c r="H13" s="126">
        <v>534.12099999999998</v>
      </c>
      <c r="I13" s="126">
        <v>-127.238</v>
      </c>
      <c r="J13" s="126">
        <v>-1573.03</v>
      </c>
      <c r="K13" s="127">
        <v>-816.60199999999998</v>
      </c>
      <c r="L13" s="127">
        <v>76.274000000000001</v>
      </c>
      <c r="M13" s="127">
        <v>-740.32799999999997</v>
      </c>
      <c r="N13" s="127">
        <v>-386.42899999999997</v>
      </c>
      <c r="O13" s="127">
        <v>-1231.9749999999999</v>
      </c>
      <c r="P13" s="127">
        <v>-1618.404</v>
      </c>
      <c r="Q13" s="127">
        <v>-2358.732</v>
      </c>
      <c r="R13" s="127">
        <v>-574.72199999999998</v>
      </c>
      <c r="S13" s="127">
        <v>-803.67600000000004</v>
      </c>
      <c r="T13" s="127">
        <v>-1378.3979999999999</v>
      </c>
      <c r="U13" s="127">
        <v>-580.71299999999997</v>
      </c>
      <c r="V13" s="127">
        <v>-842.73800000000006</v>
      </c>
      <c r="W13" s="127">
        <v>-1423.451</v>
      </c>
      <c r="X13" s="127">
        <v>-2802</v>
      </c>
      <c r="Y13" s="175">
        <v>-881</v>
      </c>
      <c r="Z13" s="175">
        <v>-1028</v>
      </c>
      <c r="AA13" s="175">
        <v>-1909</v>
      </c>
      <c r="AB13" s="175">
        <v>-925</v>
      </c>
      <c r="AC13" s="175">
        <v>-1132</v>
      </c>
      <c r="AD13" s="175">
        <v>-2057</v>
      </c>
      <c r="AE13" s="175">
        <v>-3966</v>
      </c>
      <c r="AF13" s="175">
        <v>-1223</v>
      </c>
      <c r="AG13" s="175">
        <v>-1345</v>
      </c>
      <c r="AH13" s="175">
        <v>-2568</v>
      </c>
    </row>
    <row r="14" spans="2:34" s="1" customFormat="1" ht="14.65" outlineLevel="1" thickBot="1">
      <c r="B14" s="42" t="s">
        <v>28</v>
      </c>
      <c r="C14" s="42" t="s">
        <v>157</v>
      </c>
      <c r="D14" s="129">
        <v>-7.7130000000000001</v>
      </c>
      <c r="E14" s="129">
        <v>-10.792</v>
      </c>
      <c r="F14" s="129">
        <v>-18.504999999999999</v>
      </c>
      <c r="G14" s="129">
        <v>-10.387</v>
      </c>
      <c r="H14" s="129">
        <v>-150.714</v>
      </c>
      <c r="I14" s="129">
        <v>-161.101</v>
      </c>
      <c r="J14" s="129">
        <v>-179.60599999999999</v>
      </c>
      <c r="K14" s="129">
        <v>9.3379999999999992</v>
      </c>
      <c r="L14" s="129">
        <v>6.0510000000000002</v>
      </c>
      <c r="M14" s="129">
        <v>15.388999999999999</v>
      </c>
      <c r="N14" s="129">
        <v>24.879000000000001</v>
      </c>
      <c r="O14" s="129">
        <v>-426.72699999999998</v>
      </c>
      <c r="P14" s="129">
        <v>-401.84800000000001</v>
      </c>
      <c r="Q14" s="129">
        <v>-386.459</v>
      </c>
      <c r="R14" s="129">
        <v>-33.363999999999997</v>
      </c>
      <c r="S14" s="129">
        <v>-954.87599999999998</v>
      </c>
      <c r="T14" s="129">
        <v>-988.24</v>
      </c>
      <c r="U14" s="129">
        <v>-35.963000000000001</v>
      </c>
      <c r="V14" s="129">
        <v>-1270.952</v>
      </c>
      <c r="W14" s="129">
        <v>-1306.915</v>
      </c>
      <c r="X14" s="129">
        <v>-2295</v>
      </c>
      <c r="Y14" s="175">
        <v>105</v>
      </c>
      <c r="Z14" s="175">
        <v>-44</v>
      </c>
      <c r="AA14" s="175">
        <v>61</v>
      </c>
      <c r="AB14" s="175">
        <v>-48</v>
      </c>
      <c r="AC14" s="175">
        <v>156</v>
      </c>
      <c r="AD14" s="175">
        <v>108</v>
      </c>
      <c r="AE14" s="175">
        <v>169</v>
      </c>
      <c r="AF14" s="175">
        <v>-88</v>
      </c>
      <c r="AG14" s="175">
        <v>-239</v>
      </c>
      <c r="AH14" s="175">
        <v>-327</v>
      </c>
    </row>
    <row r="15" spans="2:34" s="1" customFormat="1" ht="14.65" outlineLevel="1" thickBot="1">
      <c r="B15" s="42" t="s">
        <v>34</v>
      </c>
      <c r="C15" s="15" t="s">
        <v>164</v>
      </c>
      <c r="D15" s="126">
        <v>-61.371000000000002</v>
      </c>
      <c r="E15" s="126">
        <v>50.545999999999999</v>
      </c>
      <c r="F15" s="126">
        <v>-10.824999999999999</v>
      </c>
      <c r="G15" s="126">
        <v>-23.446000000000002</v>
      </c>
      <c r="H15" s="126">
        <v>-51.802999999999997</v>
      </c>
      <c r="I15" s="126">
        <v>-75.248999999999995</v>
      </c>
      <c r="J15" s="126">
        <v>-86.073999999999998</v>
      </c>
      <c r="K15" s="127">
        <v>-72.594999999999999</v>
      </c>
      <c r="L15" s="127">
        <v>58.886000000000003</v>
      </c>
      <c r="M15" s="127">
        <v>-13.709</v>
      </c>
      <c r="N15" s="127">
        <v>-26.536000000000001</v>
      </c>
      <c r="O15" s="127">
        <v>63.279000000000003</v>
      </c>
      <c r="P15" s="127">
        <v>36.743000000000002</v>
      </c>
      <c r="Q15" s="127">
        <v>23.033999999999999</v>
      </c>
      <c r="R15" s="127">
        <v>-51.389000000000003</v>
      </c>
      <c r="S15" s="127">
        <v>-108.06399999999999</v>
      </c>
      <c r="T15" s="127">
        <v>-159.453</v>
      </c>
      <c r="U15" s="127">
        <v>-82.99</v>
      </c>
      <c r="V15" s="127">
        <v>55.765999999999998</v>
      </c>
      <c r="W15" s="127">
        <v>-27.224</v>
      </c>
      <c r="X15" s="127">
        <v>-187</v>
      </c>
      <c r="Y15" s="175">
        <v>31</v>
      </c>
      <c r="Z15" s="175">
        <v>-3</v>
      </c>
      <c r="AA15" s="175">
        <v>28</v>
      </c>
      <c r="AB15" s="175">
        <v>-16</v>
      </c>
      <c r="AC15" s="175">
        <v>-110</v>
      </c>
      <c r="AD15" s="175">
        <v>-126</v>
      </c>
      <c r="AE15" s="175">
        <v>-98</v>
      </c>
      <c r="AF15" s="175">
        <v>-15</v>
      </c>
      <c r="AG15" s="175">
        <v>81</v>
      </c>
      <c r="AH15" s="175">
        <v>66</v>
      </c>
    </row>
    <row r="16" spans="2:34" s="1" customFormat="1" ht="14.65" outlineLevel="1" thickBot="1">
      <c r="B16" s="44" t="s">
        <v>29</v>
      </c>
      <c r="C16" s="44" t="s">
        <v>158</v>
      </c>
      <c r="D16" s="130">
        <v>658.05899999999997</v>
      </c>
      <c r="E16" s="130">
        <v>993.21400000000006</v>
      </c>
      <c r="F16" s="130">
        <v>1651.2729999999999</v>
      </c>
      <c r="G16" s="130">
        <v>1621.6990000000001</v>
      </c>
      <c r="H16" s="130">
        <v>1599.5160000000001</v>
      </c>
      <c r="I16" s="130">
        <v>3221.2150000000001</v>
      </c>
      <c r="J16" s="130">
        <v>4872.4880000000003</v>
      </c>
      <c r="K16" s="130">
        <v>2277.3249999999998</v>
      </c>
      <c r="L16" s="130">
        <v>2924.1190000000001</v>
      </c>
      <c r="M16" s="130">
        <v>5201.4440000000004</v>
      </c>
      <c r="N16" s="130">
        <v>4865.8329999999996</v>
      </c>
      <c r="O16" s="130">
        <v>884.03099999999995</v>
      </c>
      <c r="P16" s="130">
        <v>5749.8639999999996</v>
      </c>
      <c r="Q16" s="130">
        <v>11008.218000000001</v>
      </c>
      <c r="R16" s="130">
        <v>4740.2240000000002</v>
      </c>
      <c r="S16" s="130">
        <v>3619.7930000000001</v>
      </c>
      <c r="T16" s="130">
        <v>8360.0169999999998</v>
      </c>
      <c r="U16" s="130">
        <v>5706.4769999999999</v>
      </c>
      <c r="V16" s="130">
        <v>1182.8030000000001</v>
      </c>
      <c r="W16" s="130">
        <v>6889.28</v>
      </c>
      <c r="X16" s="130">
        <v>15248</v>
      </c>
      <c r="Y16" s="177">
        <v>3540</v>
      </c>
      <c r="Z16" s="177">
        <v>2950</v>
      </c>
      <c r="AA16" s="177">
        <v>6490</v>
      </c>
      <c r="AB16" s="177">
        <v>3374</v>
      </c>
      <c r="AC16" s="177">
        <v>4506</v>
      </c>
      <c r="AD16" s="177">
        <v>7880</v>
      </c>
      <c r="AE16" s="177">
        <v>14370</v>
      </c>
      <c r="AF16" s="177">
        <v>1548</v>
      </c>
      <c r="AG16" s="177">
        <v>2996</v>
      </c>
      <c r="AH16" s="177">
        <v>4544</v>
      </c>
    </row>
    <row r="17" spans="2:34" s="1" customFormat="1" ht="14.65" outlineLevel="1" thickBot="1">
      <c r="B17" s="42" t="s">
        <v>30</v>
      </c>
      <c r="C17" s="15" t="s">
        <v>159</v>
      </c>
      <c r="D17" s="126">
        <v>9.4019999999999992</v>
      </c>
      <c r="E17" s="126">
        <v>-6.2E-2</v>
      </c>
      <c r="F17" s="126">
        <v>9.34</v>
      </c>
      <c r="G17" s="126">
        <v>5.65</v>
      </c>
      <c r="H17" s="126">
        <v>141.511</v>
      </c>
      <c r="I17" s="126">
        <v>147.161</v>
      </c>
      <c r="J17" s="126">
        <v>156.501</v>
      </c>
      <c r="K17" s="127">
        <v>120.965</v>
      </c>
      <c r="L17" s="127">
        <v>151.87799999999999</v>
      </c>
      <c r="M17" s="127">
        <v>272.84300000000002</v>
      </c>
      <c r="N17" s="127">
        <v>255.57400000000001</v>
      </c>
      <c r="O17" s="127">
        <v>425.45699999999999</v>
      </c>
      <c r="P17" s="127">
        <v>681.03099999999995</v>
      </c>
      <c r="Q17" s="127">
        <v>896.96400000000006</v>
      </c>
      <c r="R17" s="127">
        <v>356.47699999999998</v>
      </c>
      <c r="S17" s="127">
        <v>447.09100000000001</v>
      </c>
      <c r="T17" s="127">
        <v>803.56799999999998</v>
      </c>
      <c r="U17" s="127">
        <v>423.74299999999999</v>
      </c>
      <c r="V17" s="127">
        <v>389.72</v>
      </c>
      <c r="W17" s="127">
        <v>813.46299999999997</v>
      </c>
      <c r="X17" s="127">
        <v>1617</v>
      </c>
      <c r="Y17" s="175">
        <v>315</v>
      </c>
      <c r="Z17" s="175">
        <v>346</v>
      </c>
      <c r="AA17" s="175">
        <v>661</v>
      </c>
      <c r="AB17" s="175">
        <v>204</v>
      </c>
      <c r="AC17" s="175">
        <v>249</v>
      </c>
      <c r="AD17" s="175">
        <v>453</v>
      </c>
      <c r="AE17" s="175">
        <v>1114</v>
      </c>
      <c r="AF17" s="175">
        <v>201</v>
      </c>
      <c r="AG17" s="175">
        <v>203</v>
      </c>
      <c r="AH17" s="175">
        <v>404</v>
      </c>
    </row>
    <row r="18" spans="2:34" s="1" customFormat="1" ht="14.65" outlineLevel="1" thickBot="1">
      <c r="B18" s="42" t="s">
        <v>412</v>
      </c>
      <c r="C18" s="15" t="s">
        <v>160</v>
      </c>
      <c r="D18" s="126">
        <v>-90.308000000000007</v>
      </c>
      <c r="E18" s="126">
        <v>-132.06399999999999</v>
      </c>
      <c r="F18" s="126">
        <v>-222.37200000000001</v>
      </c>
      <c r="G18" s="126">
        <v>-106.11799999999999</v>
      </c>
      <c r="H18" s="126">
        <v>-363.14400000000001</v>
      </c>
      <c r="I18" s="126">
        <v>-469.262</v>
      </c>
      <c r="J18" s="126">
        <v>-691.63400000000001</v>
      </c>
      <c r="K18" s="127">
        <v>-215.517</v>
      </c>
      <c r="L18" s="127">
        <v>-288.57499999999999</v>
      </c>
      <c r="M18" s="127">
        <v>-504.09199999999998</v>
      </c>
      <c r="N18" s="127">
        <v>-382.08300000000003</v>
      </c>
      <c r="O18" s="127">
        <v>-711.30799999999999</v>
      </c>
      <c r="P18" s="127">
        <v>-1093.3910000000001</v>
      </c>
      <c r="Q18" s="127">
        <v>-1597.4829999999999</v>
      </c>
      <c r="R18" s="127">
        <v>-976.07299999999998</v>
      </c>
      <c r="S18" s="127">
        <v>-1418.4059999999999</v>
      </c>
      <c r="T18" s="127">
        <v>-2394.4789999999998</v>
      </c>
      <c r="U18" s="127">
        <v>-1363.768</v>
      </c>
      <c r="V18" s="127">
        <v>-1328.8589999999999</v>
      </c>
      <c r="W18" s="127">
        <v>-2692.627</v>
      </c>
      <c r="X18" s="127">
        <v>-5087</v>
      </c>
      <c r="Y18" s="175">
        <v>-947</v>
      </c>
      <c r="Z18" s="175">
        <v>-883</v>
      </c>
      <c r="AA18" s="175">
        <v>-1830</v>
      </c>
      <c r="AB18" s="175">
        <v>-1013</v>
      </c>
      <c r="AC18" s="175">
        <v>-1219</v>
      </c>
      <c r="AD18" s="175">
        <v>-2232</v>
      </c>
      <c r="AE18" s="175">
        <v>-4062</v>
      </c>
      <c r="AF18" s="175">
        <v>-961</v>
      </c>
      <c r="AG18" s="175">
        <v>-932</v>
      </c>
      <c r="AH18" s="175">
        <v>-1893</v>
      </c>
    </row>
    <row r="19" spans="2:34" s="1" customFormat="1" ht="14.65" outlineLevel="1" thickBot="1">
      <c r="B19" s="42" t="s">
        <v>31</v>
      </c>
      <c r="C19" s="15" t="s">
        <v>161</v>
      </c>
      <c r="D19" s="126">
        <v>-60.567999999999998</v>
      </c>
      <c r="E19" s="126">
        <v>-38</v>
      </c>
      <c r="F19" s="126">
        <v>-98.567999999999998</v>
      </c>
      <c r="G19" s="126">
        <v>-56.515999999999998</v>
      </c>
      <c r="H19" s="126">
        <v>-54.073999999999998</v>
      </c>
      <c r="I19" s="126">
        <v>-110.59</v>
      </c>
      <c r="J19" s="126">
        <v>-209.15799999999999</v>
      </c>
      <c r="K19" s="127">
        <v>-53.935000000000002</v>
      </c>
      <c r="L19" s="127">
        <v>-69.581999999999994</v>
      </c>
      <c r="M19" s="127">
        <v>-123.517</v>
      </c>
      <c r="N19" s="127">
        <v>-59.969000000000001</v>
      </c>
      <c r="O19" s="127">
        <v>-11.577999999999999</v>
      </c>
      <c r="P19" s="127">
        <v>-71.546999999999997</v>
      </c>
      <c r="Q19" s="127">
        <v>-195.06399999999999</v>
      </c>
      <c r="R19" s="127">
        <v>-103.28700000000001</v>
      </c>
      <c r="S19" s="127">
        <v>-342.98200000000003</v>
      </c>
      <c r="T19" s="127">
        <v>-446.26900000000001</v>
      </c>
      <c r="U19" s="127">
        <v>-282.99799999999999</v>
      </c>
      <c r="V19" s="127">
        <v>-446.68099999999998</v>
      </c>
      <c r="W19" s="127">
        <v>-729.67899999999997</v>
      </c>
      <c r="X19" s="127">
        <v>-1176</v>
      </c>
      <c r="Y19" s="175">
        <v>-321</v>
      </c>
      <c r="Z19" s="175">
        <v>-321</v>
      </c>
      <c r="AA19" s="175">
        <v>-642</v>
      </c>
      <c r="AB19" s="175">
        <v>-355</v>
      </c>
      <c r="AC19" s="175">
        <v>-215</v>
      </c>
      <c r="AD19" s="175">
        <v>-570</v>
      </c>
      <c r="AE19" s="175">
        <v>-1212</v>
      </c>
      <c r="AF19" s="175">
        <v>-308</v>
      </c>
      <c r="AG19" s="175">
        <v>-357</v>
      </c>
      <c r="AH19" s="175">
        <v>-665</v>
      </c>
    </row>
    <row r="20" spans="2:34" s="1" customFormat="1" ht="14.65" outlineLevel="1" thickBot="1">
      <c r="B20" s="42" t="s">
        <v>32</v>
      </c>
      <c r="C20" s="15" t="s">
        <v>162</v>
      </c>
      <c r="D20" s="126">
        <v>78.603999999999999</v>
      </c>
      <c r="E20" s="126">
        <v>207.16399999999999</v>
      </c>
      <c r="F20" s="126">
        <v>285.76799999999997</v>
      </c>
      <c r="G20" s="126">
        <v>-345.71499999999997</v>
      </c>
      <c r="H20" s="126">
        <v>43.244</v>
      </c>
      <c r="I20" s="126">
        <v>-302.471</v>
      </c>
      <c r="J20" s="126">
        <v>-16.702999999999999</v>
      </c>
      <c r="K20" s="127">
        <v>135.85599999999999</v>
      </c>
      <c r="L20" s="127">
        <v>-135.52600000000001</v>
      </c>
      <c r="M20" s="127">
        <v>0.33</v>
      </c>
      <c r="N20" s="127">
        <v>-720.18499999999995</v>
      </c>
      <c r="O20" s="127">
        <v>1012.53</v>
      </c>
      <c r="P20" s="127">
        <v>292.34500000000003</v>
      </c>
      <c r="Q20" s="127">
        <v>292.67500000000001</v>
      </c>
      <c r="R20" s="127">
        <v>666.73699999999997</v>
      </c>
      <c r="S20" s="127">
        <v>425.43400000000003</v>
      </c>
      <c r="T20" s="127">
        <v>1092.171</v>
      </c>
      <c r="U20" s="127">
        <v>-1564.56</v>
      </c>
      <c r="V20" s="127">
        <v>382.93900000000002</v>
      </c>
      <c r="W20" s="127">
        <v>-1181.6210000000001</v>
      </c>
      <c r="X20" s="127">
        <v>-89</v>
      </c>
      <c r="Y20" s="175">
        <v>-655</v>
      </c>
      <c r="Z20" s="175">
        <v>-5</v>
      </c>
      <c r="AA20" s="175">
        <v>-660</v>
      </c>
      <c r="AB20" s="175">
        <v>-284</v>
      </c>
      <c r="AC20" s="175">
        <v>-633</v>
      </c>
      <c r="AD20" s="175">
        <v>-917</v>
      </c>
      <c r="AE20" s="175">
        <v>-1577</v>
      </c>
      <c r="AF20" s="175">
        <v>262</v>
      </c>
      <c r="AG20" s="175">
        <v>435</v>
      </c>
      <c r="AH20" s="175">
        <v>697</v>
      </c>
    </row>
    <row r="21" spans="2:34" s="1" customFormat="1" ht="14.65" outlineLevel="1" thickBot="1">
      <c r="B21" s="42" t="s">
        <v>33</v>
      </c>
      <c r="C21" s="15" t="s">
        <v>163</v>
      </c>
      <c r="D21" s="126">
        <v>1.631</v>
      </c>
      <c r="E21" s="126">
        <v>2.3780000000000001</v>
      </c>
      <c r="F21" s="126">
        <v>4.0090000000000003</v>
      </c>
      <c r="G21" s="126">
        <v>32.856999999999999</v>
      </c>
      <c r="H21" s="126">
        <v>-34.64</v>
      </c>
      <c r="I21" s="126">
        <v>-1.7829999999999999</v>
      </c>
      <c r="J21" s="126">
        <v>2.226</v>
      </c>
      <c r="K21" s="127">
        <v>-2.9000000000000001E-2</v>
      </c>
      <c r="L21" s="127">
        <v>2.593</v>
      </c>
      <c r="M21" s="127">
        <v>2.5640000000000001</v>
      </c>
      <c r="N21" s="127">
        <v>0.51200000000000001</v>
      </c>
      <c r="O21" s="127">
        <v>24.123999999999999</v>
      </c>
      <c r="P21" s="127">
        <v>24.635999999999999</v>
      </c>
      <c r="Q21" s="127">
        <v>27.2</v>
      </c>
      <c r="R21" s="127">
        <v>-1.2999999999999999E-2</v>
      </c>
      <c r="S21" s="127">
        <v>3.1749999999999998</v>
      </c>
      <c r="T21" s="127">
        <v>3.1619999999999999</v>
      </c>
      <c r="U21" s="127">
        <v>2.1909999999999998</v>
      </c>
      <c r="V21" s="127">
        <v>1.857</v>
      </c>
      <c r="W21" s="127">
        <v>4.048</v>
      </c>
      <c r="X21" s="127">
        <v>7</v>
      </c>
      <c r="Y21" s="127">
        <v>0</v>
      </c>
      <c r="Z21" s="127">
        <v>0</v>
      </c>
      <c r="AA21" s="127">
        <v>0</v>
      </c>
      <c r="AB21" s="127">
        <v>4</v>
      </c>
      <c r="AC21" s="127">
        <v>-1</v>
      </c>
      <c r="AD21" s="127">
        <v>3</v>
      </c>
      <c r="AE21" s="127">
        <v>3</v>
      </c>
      <c r="AF21" s="127">
        <v>0</v>
      </c>
      <c r="AG21" s="175">
        <v>0</v>
      </c>
      <c r="AH21" s="175">
        <v>0</v>
      </c>
    </row>
    <row r="22" spans="2:34" s="1" customFormat="1" ht="14.65" outlineLevel="1" thickBot="1">
      <c r="B22" s="42" t="s">
        <v>35</v>
      </c>
      <c r="C22" s="15" t="s">
        <v>165</v>
      </c>
      <c r="D22" s="126">
        <v>0</v>
      </c>
      <c r="E22" s="126">
        <v>0.23899999999999999</v>
      </c>
      <c r="F22" s="126">
        <v>0.23899999999999999</v>
      </c>
      <c r="G22" s="126">
        <v>0</v>
      </c>
      <c r="H22" s="126">
        <v>0</v>
      </c>
      <c r="I22" s="126">
        <v>0</v>
      </c>
      <c r="J22" s="126">
        <v>0.23899999999999999</v>
      </c>
      <c r="K22" s="127">
        <v>0</v>
      </c>
      <c r="L22" s="127">
        <v>0</v>
      </c>
      <c r="M22" s="127">
        <v>0</v>
      </c>
      <c r="N22" s="127">
        <v>0</v>
      </c>
      <c r="O22" s="127">
        <v>0</v>
      </c>
      <c r="P22" s="127">
        <v>0</v>
      </c>
      <c r="Q22" s="127">
        <v>0</v>
      </c>
      <c r="R22" s="127">
        <v>0</v>
      </c>
      <c r="S22" s="127">
        <v>0</v>
      </c>
      <c r="T22" s="127">
        <v>0</v>
      </c>
      <c r="U22" s="127">
        <v>0</v>
      </c>
      <c r="V22" s="127">
        <v>0</v>
      </c>
      <c r="W22" s="127">
        <v>0</v>
      </c>
      <c r="X22" s="127">
        <v>0</v>
      </c>
      <c r="Y22" s="127">
        <v>0</v>
      </c>
      <c r="Z22" s="127">
        <v>0</v>
      </c>
      <c r="AA22" s="127">
        <v>0</v>
      </c>
      <c r="AB22" s="127">
        <v>0</v>
      </c>
      <c r="AC22" s="127">
        <v>0</v>
      </c>
      <c r="AD22" s="127">
        <v>0</v>
      </c>
      <c r="AE22" s="127">
        <v>0</v>
      </c>
      <c r="AF22" s="127">
        <v>0</v>
      </c>
      <c r="AG22" s="175">
        <v>0</v>
      </c>
      <c r="AH22" s="175">
        <v>0</v>
      </c>
    </row>
    <row r="23" spans="2:34" s="1" customFormat="1" ht="14.65" outlineLevel="1" thickBot="1">
      <c r="B23" s="42" t="s">
        <v>36</v>
      </c>
      <c r="C23" s="15" t="s">
        <v>166</v>
      </c>
      <c r="D23" s="126">
        <v>-45.628</v>
      </c>
      <c r="E23" s="126">
        <v>-33.308999999999997</v>
      </c>
      <c r="F23" s="126">
        <v>-78.936999999999998</v>
      </c>
      <c r="G23" s="126">
        <v>249.273</v>
      </c>
      <c r="H23" s="126">
        <v>-119.004</v>
      </c>
      <c r="I23" s="126">
        <v>130.26900000000001</v>
      </c>
      <c r="J23" s="126">
        <v>51.332000000000001</v>
      </c>
      <c r="K23" s="127">
        <v>56.652999999999999</v>
      </c>
      <c r="L23" s="127">
        <v>-64.114999999999995</v>
      </c>
      <c r="M23" s="127">
        <v>-7.4619999999999997</v>
      </c>
      <c r="N23" s="127">
        <v>85.126999999999995</v>
      </c>
      <c r="O23" s="127">
        <v>-511.58600000000001</v>
      </c>
      <c r="P23" s="127">
        <v>-426.459</v>
      </c>
      <c r="Q23" s="127">
        <v>-433.92099999999999</v>
      </c>
      <c r="R23" s="127">
        <v>325.185</v>
      </c>
      <c r="S23" s="127">
        <v>4.4980000000000002</v>
      </c>
      <c r="T23" s="127">
        <v>329.68299999999999</v>
      </c>
      <c r="U23" s="127">
        <v>19.614999999999998</v>
      </c>
      <c r="V23" s="127">
        <v>-11.539</v>
      </c>
      <c r="W23" s="127">
        <v>8.0760000000000005</v>
      </c>
      <c r="X23" s="127">
        <v>338</v>
      </c>
      <c r="Y23" s="175">
        <v>-11</v>
      </c>
      <c r="Z23" s="175">
        <v>-17</v>
      </c>
      <c r="AA23" s="175">
        <v>-28</v>
      </c>
      <c r="AB23" s="175">
        <v>-20</v>
      </c>
      <c r="AC23" s="175">
        <v>71</v>
      </c>
      <c r="AD23" s="175">
        <v>51</v>
      </c>
      <c r="AE23" s="175">
        <v>23</v>
      </c>
      <c r="AF23" s="175">
        <v>-11</v>
      </c>
      <c r="AG23" s="175">
        <v>-59</v>
      </c>
      <c r="AH23" s="175">
        <v>-70</v>
      </c>
    </row>
    <row r="24" spans="2:34" s="1" customFormat="1" ht="14.65" outlineLevel="1" thickBot="1">
      <c r="B24" s="44" t="s">
        <v>37</v>
      </c>
      <c r="C24" s="44" t="s">
        <v>167</v>
      </c>
      <c r="D24" s="157">
        <v>-106.867</v>
      </c>
      <c r="E24" s="130">
        <v>6.3460000000000001</v>
      </c>
      <c r="F24" s="130">
        <v>-100.521</v>
      </c>
      <c r="G24" s="130">
        <v>-220.56899999999999</v>
      </c>
      <c r="H24" s="130">
        <v>-386.10700000000003</v>
      </c>
      <c r="I24" s="130">
        <v>-606.67600000000004</v>
      </c>
      <c r="J24" s="130">
        <v>-707.197</v>
      </c>
      <c r="K24" s="130">
        <v>43.993000000000002</v>
      </c>
      <c r="L24" s="130">
        <v>-403.327</v>
      </c>
      <c r="M24" s="130">
        <v>-359.334</v>
      </c>
      <c r="N24" s="130">
        <v>-821.024</v>
      </c>
      <c r="O24" s="130">
        <v>227.63900000000001</v>
      </c>
      <c r="P24" s="130">
        <v>-593.38499999999999</v>
      </c>
      <c r="Q24" s="130">
        <v>-1009.629</v>
      </c>
      <c r="R24" s="130">
        <v>269.02600000000001</v>
      </c>
      <c r="S24" s="130">
        <v>-881.19</v>
      </c>
      <c r="T24" s="130">
        <v>-612.16399999999999</v>
      </c>
      <c r="U24" s="130">
        <v>-2765.777</v>
      </c>
      <c r="V24" s="130">
        <v>-1012.563</v>
      </c>
      <c r="W24" s="130">
        <v>-3778.34</v>
      </c>
      <c r="X24" s="130">
        <v>-4390</v>
      </c>
      <c r="Y24" s="130">
        <v>-1619</v>
      </c>
      <c r="Z24" s="130">
        <v>-880</v>
      </c>
      <c r="AA24" s="130">
        <v>-2499</v>
      </c>
      <c r="AB24" s="130">
        <v>-1464</v>
      </c>
      <c r="AC24" s="130">
        <v>-1748</v>
      </c>
      <c r="AD24" s="130">
        <v>-3212</v>
      </c>
      <c r="AE24" s="130">
        <v>-5711</v>
      </c>
      <c r="AF24" s="130">
        <v>-817</v>
      </c>
      <c r="AG24" s="130">
        <v>-710</v>
      </c>
      <c r="AH24" s="130">
        <v>-1527</v>
      </c>
    </row>
    <row r="25" spans="2:34" s="42" customFormat="1" ht="12" outlineLevel="1" thickBot="1">
      <c r="B25" s="42" t="s">
        <v>337</v>
      </c>
      <c r="C25" s="42" t="s">
        <v>413</v>
      </c>
      <c r="D25" s="126">
        <v>0</v>
      </c>
      <c r="E25" s="126">
        <v>0</v>
      </c>
      <c r="F25" s="126">
        <v>0</v>
      </c>
      <c r="G25" s="126">
        <v>0</v>
      </c>
      <c r="H25" s="126">
        <v>0</v>
      </c>
      <c r="I25" s="126">
        <v>0</v>
      </c>
      <c r="J25" s="126">
        <v>0</v>
      </c>
      <c r="K25" s="126">
        <v>0</v>
      </c>
      <c r="L25" s="126">
        <v>0</v>
      </c>
      <c r="M25" s="126">
        <v>0</v>
      </c>
      <c r="N25" s="127">
        <v>93.974000000000004</v>
      </c>
      <c r="O25" s="127">
        <v>223.744</v>
      </c>
      <c r="P25" s="127">
        <v>317.71800000000002</v>
      </c>
      <c r="Q25" s="127">
        <v>317.71800000000002</v>
      </c>
      <c r="R25" s="127">
        <v>690.56299999999999</v>
      </c>
      <c r="S25" s="127">
        <v>226.22399999999999</v>
      </c>
      <c r="T25" s="127">
        <v>916.78700000000003</v>
      </c>
      <c r="U25" s="127">
        <v>302.613</v>
      </c>
      <c r="V25" s="127">
        <v>-149.453</v>
      </c>
      <c r="W25" s="127">
        <v>153.16</v>
      </c>
      <c r="X25" s="127">
        <v>1070</v>
      </c>
      <c r="Y25" s="175">
        <v>97</v>
      </c>
      <c r="Z25" s="175">
        <v>350</v>
      </c>
      <c r="AA25" s="175">
        <v>447</v>
      </c>
      <c r="AB25" s="175">
        <v>-24</v>
      </c>
      <c r="AC25" s="175">
        <v>15</v>
      </c>
      <c r="AD25" s="175">
        <v>-9</v>
      </c>
      <c r="AE25" s="175">
        <v>438</v>
      </c>
      <c r="AF25" s="175">
        <v>313</v>
      </c>
      <c r="AG25" s="175">
        <v>278</v>
      </c>
      <c r="AH25" s="175">
        <v>591</v>
      </c>
    </row>
    <row r="26" spans="2:34" s="1" customFormat="1" ht="14.65" outlineLevel="1" thickBot="1">
      <c r="B26" s="44" t="s">
        <v>12</v>
      </c>
      <c r="C26" s="44" t="s">
        <v>168</v>
      </c>
      <c r="D26" s="130">
        <v>551.19200000000001</v>
      </c>
      <c r="E26" s="130">
        <v>999.56</v>
      </c>
      <c r="F26" s="130">
        <v>1550.752</v>
      </c>
      <c r="G26" s="130">
        <v>1401.13</v>
      </c>
      <c r="H26" s="130">
        <v>1213.4090000000001</v>
      </c>
      <c r="I26" s="130">
        <v>2614.5390000000002</v>
      </c>
      <c r="J26" s="130">
        <v>4165.2910000000002</v>
      </c>
      <c r="K26" s="130">
        <v>2321.3180000000002</v>
      </c>
      <c r="L26" s="130">
        <v>2520.7919999999999</v>
      </c>
      <c r="M26" s="130">
        <v>4842.1099999999997</v>
      </c>
      <c r="N26" s="130">
        <v>4138.7830000000004</v>
      </c>
      <c r="O26" s="130">
        <v>1335.414</v>
      </c>
      <c r="P26" s="130">
        <v>5474.1970000000001</v>
      </c>
      <c r="Q26" s="130">
        <v>10316.307000000001</v>
      </c>
      <c r="R26" s="130">
        <v>5699.8130000000001</v>
      </c>
      <c r="S26" s="130">
        <v>2964.8270000000002</v>
      </c>
      <c r="T26" s="130">
        <v>8664.64</v>
      </c>
      <c r="U26" s="130">
        <v>3243.3130000000001</v>
      </c>
      <c r="V26" s="130">
        <v>20.786999999999999</v>
      </c>
      <c r="W26" s="130">
        <v>3264.1</v>
      </c>
      <c r="X26" s="130">
        <v>11928</v>
      </c>
      <c r="Y26" s="177">
        <v>2018</v>
      </c>
      <c r="Z26" s="177">
        <v>2420</v>
      </c>
      <c r="AA26" s="177">
        <v>4438</v>
      </c>
      <c r="AB26" s="177">
        <v>1886</v>
      </c>
      <c r="AC26" s="177">
        <v>2773</v>
      </c>
      <c r="AD26" s="177">
        <v>4659</v>
      </c>
      <c r="AE26" s="177">
        <v>9097</v>
      </c>
      <c r="AF26" s="177">
        <v>1044</v>
      </c>
      <c r="AG26" s="177">
        <v>2564</v>
      </c>
      <c r="AH26" s="177">
        <v>3608</v>
      </c>
    </row>
    <row r="27" spans="2:34" s="1" customFormat="1" ht="14.65" outlineLevel="1" thickBot="1">
      <c r="B27" s="42" t="s">
        <v>38</v>
      </c>
      <c r="C27" s="15" t="s">
        <v>169</v>
      </c>
      <c r="D27" s="126">
        <v>-184.797</v>
      </c>
      <c r="E27" s="126">
        <v>-166.52699999999999</v>
      </c>
      <c r="F27" s="126">
        <v>-351.32400000000001</v>
      </c>
      <c r="G27" s="126">
        <v>-388.036</v>
      </c>
      <c r="H27" s="126">
        <v>-183.81100000000001</v>
      </c>
      <c r="I27" s="126">
        <v>-571.84699999999998</v>
      </c>
      <c r="J27" s="126">
        <v>-923.17100000000005</v>
      </c>
      <c r="K27" s="127">
        <v>-372.67200000000003</v>
      </c>
      <c r="L27" s="127">
        <v>-386.71899999999999</v>
      </c>
      <c r="M27" s="127">
        <v>-759.39099999999996</v>
      </c>
      <c r="N27" s="127">
        <v>-577.23599999999999</v>
      </c>
      <c r="O27" s="127">
        <v>-356.24799999999999</v>
      </c>
      <c r="P27" s="127">
        <v>-933.48400000000004</v>
      </c>
      <c r="Q27" s="127">
        <v>-1692.875</v>
      </c>
      <c r="R27" s="127">
        <v>-715.245</v>
      </c>
      <c r="S27" s="127">
        <v>-419.31900000000002</v>
      </c>
      <c r="T27" s="127">
        <v>-1134.5640000000001</v>
      </c>
      <c r="U27" s="127">
        <v>-549.62599999999998</v>
      </c>
      <c r="V27" s="127">
        <v>-401.779</v>
      </c>
      <c r="W27" s="127">
        <v>-951.40499999999997</v>
      </c>
      <c r="X27" s="127">
        <v>-2086</v>
      </c>
      <c r="Y27" s="175">
        <v>-533</v>
      </c>
      <c r="Z27" s="175">
        <v>-524</v>
      </c>
      <c r="AA27" s="175">
        <v>-1057</v>
      </c>
      <c r="AB27" s="175">
        <v>-570</v>
      </c>
      <c r="AC27" s="175">
        <v>-495</v>
      </c>
      <c r="AD27" s="175">
        <v>-1065</v>
      </c>
      <c r="AE27" s="175">
        <v>-2121</v>
      </c>
      <c r="AF27" s="175">
        <v>-405</v>
      </c>
      <c r="AG27" s="175">
        <v>-747</v>
      </c>
      <c r="AH27" s="175">
        <v>-1152</v>
      </c>
    </row>
    <row r="28" spans="2:34" s="1" customFormat="1" ht="14.65" outlineLevel="1" thickBot="1">
      <c r="B28" s="44" t="s">
        <v>39</v>
      </c>
      <c r="C28" s="17" t="s">
        <v>170</v>
      </c>
      <c r="D28" s="131">
        <v>366.39499999999998</v>
      </c>
      <c r="E28" s="131">
        <v>833.03300000000002</v>
      </c>
      <c r="F28" s="131">
        <v>1199.4280000000001</v>
      </c>
      <c r="G28" s="131">
        <v>1013.0940000000001</v>
      </c>
      <c r="H28" s="131">
        <v>1029.598</v>
      </c>
      <c r="I28" s="131">
        <v>2042.692</v>
      </c>
      <c r="J28" s="131">
        <v>3242.12</v>
      </c>
      <c r="K28" s="131">
        <v>1948.646</v>
      </c>
      <c r="L28" s="131">
        <v>2134.0729999999999</v>
      </c>
      <c r="M28" s="131">
        <v>4082.7190000000001</v>
      </c>
      <c r="N28" s="131">
        <v>3561.547</v>
      </c>
      <c r="O28" s="131">
        <v>979.16600000000005</v>
      </c>
      <c r="P28" s="131">
        <v>4540.7129999999997</v>
      </c>
      <c r="Q28" s="131">
        <v>8623.4320000000007</v>
      </c>
      <c r="R28" s="131">
        <v>4984.5680000000002</v>
      </c>
      <c r="S28" s="131">
        <v>2545.5079999999998</v>
      </c>
      <c r="T28" s="131">
        <v>7530.076</v>
      </c>
      <c r="U28" s="131">
        <v>2693.6869999999999</v>
      </c>
      <c r="V28" s="131">
        <v>-380.99200000000002</v>
      </c>
      <c r="W28" s="131">
        <v>2312.6950000000002</v>
      </c>
      <c r="X28" s="131">
        <v>9842</v>
      </c>
      <c r="Y28" s="177">
        <v>1485</v>
      </c>
      <c r="Z28" s="177">
        <v>1896</v>
      </c>
      <c r="AA28" s="177">
        <v>3381</v>
      </c>
      <c r="AB28" s="177">
        <v>1316</v>
      </c>
      <c r="AC28" s="177">
        <v>2278</v>
      </c>
      <c r="AD28" s="177">
        <v>3594</v>
      </c>
      <c r="AE28" s="177">
        <v>6976</v>
      </c>
      <c r="AF28" s="177">
        <v>639</v>
      </c>
      <c r="AG28" s="177">
        <v>1817</v>
      </c>
      <c r="AH28" s="177">
        <v>2456</v>
      </c>
    </row>
    <row r="29" spans="2:34" s="1" customFormat="1" ht="14.65" thickBot="1">
      <c r="B29" s="42" t="s">
        <v>40</v>
      </c>
      <c r="C29" s="15" t="s">
        <v>171</v>
      </c>
      <c r="D29" s="126">
        <v>334.05500000000001</v>
      </c>
      <c r="E29" s="126">
        <v>803.25900000000001</v>
      </c>
      <c r="F29" s="126">
        <v>1137.3140000000001</v>
      </c>
      <c r="G29" s="126">
        <v>972.85400000000004</v>
      </c>
      <c r="H29" s="126">
        <v>989.47500000000002</v>
      </c>
      <c r="I29" s="126">
        <v>1962.329</v>
      </c>
      <c r="J29" s="126">
        <v>3099.643</v>
      </c>
      <c r="K29" s="127">
        <v>1860.4649999999999</v>
      </c>
      <c r="L29" s="127">
        <v>2024.358630404327</v>
      </c>
      <c r="M29" s="127">
        <v>3884.8236304043271</v>
      </c>
      <c r="N29" s="127">
        <v>3491.2286195956731</v>
      </c>
      <c r="O29" s="127">
        <v>923.47748164614848</v>
      </c>
      <c r="P29" s="127">
        <v>4414.7061012418217</v>
      </c>
      <c r="Q29" s="127">
        <v>8299.5297316461492</v>
      </c>
      <c r="R29" s="127">
        <v>4973.9217043195085</v>
      </c>
      <c r="S29" s="127">
        <v>2487.6046778596651</v>
      </c>
      <c r="T29" s="127">
        <v>7461.526382179175</v>
      </c>
      <c r="U29" s="127">
        <v>2677.4356178208259</v>
      </c>
      <c r="V29" s="127">
        <v>-408.27300000000048</v>
      </c>
      <c r="W29" s="127">
        <v>2269.1626178208253</v>
      </c>
      <c r="X29" s="127">
        <v>9730</v>
      </c>
      <c r="Y29" s="175">
        <v>1410</v>
      </c>
      <c r="Z29" s="175">
        <v>1852</v>
      </c>
      <c r="AA29" s="175">
        <v>3262</v>
      </c>
      <c r="AB29" s="175">
        <v>1342</v>
      </c>
      <c r="AC29" s="175">
        <v>2222</v>
      </c>
      <c r="AD29" s="175">
        <v>3564</v>
      </c>
      <c r="AE29" s="175">
        <v>6827</v>
      </c>
      <c r="AF29" s="175">
        <v>646</v>
      </c>
      <c r="AG29" s="175">
        <v>1805</v>
      </c>
      <c r="AH29" s="175">
        <v>2451</v>
      </c>
    </row>
    <row r="30" spans="2:34" s="1" customFormat="1" ht="14.65" thickBot="1">
      <c r="B30" s="42" t="s">
        <v>41</v>
      </c>
      <c r="C30" s="15" t="s">
        <v>172</v>
      </c>
      <c r="D30" s="126">
        <v>32.340000000000003</v>
      </c>
      <c r="E30" s="126">
        <v>29.773</v>
      </c>
      <c r="F30" s="126">
        <v>62.113</v>
      </c>
      <c r="G30" s="126">
        <v>40.24</v>
      </c>
      <c r="H30" s="126">
        <v>40.124000000000002</v>
      </c>
      <c r="I30" s="126">
        <v>80.364000000000004</v>
      </c>
      <c r="J30" s="126">
        <v>142.477</v>
      </c>
      <c r="K30" s="127">
        <v>88.180999999999997</v>
      </c>
      <c r="L30" s="127">
        <v>109.71436959567299</v>
      </c>
      <c r="M30" s="127">
        <v>197.895369595673</v>
      </c>
      <c r="N30" s="127">
        <v>70.318380404327002</v>
      </c>
      <c r="O30" s="127">
        <v>55.688518353851101</v>
      </c>
      <c r="P30" s="127">
        <v>126.00689875817811</v>
      </c>
      <c r="Q30" s="127">
        <v>323.90226835385113</v>
      </c>
      <c r="R30" s="127">
        <v>10.646295680490869</v>
      </c>
      <c r="S30" s="127">
        <v>57.903322140335014</v>
      </c>
      <c r="T30" s="127">
        <v>68.549617820825873</v>
      </c>
      <c r="U30" s="127">
        <v>16.251382179174122</v>
      </c>
      <c r="V30" s="127">
        <v>27.280999999999999</v>
      </c>
      <c r="W30" s="127">
        <v>43.532382179174121</v>
      </c>
      <c r="X30" s="127">
        <v>112</v>
      </c>
      <c r="Y30" s="175">
        <v>75</v>
      </c>
      <c r="Z30" s="175">
        <v>44</v>
      </c>
      <c r="AA30" s="175">
        <v>119</v>
      </c>
      <c r="AB30" s="175">
        <v>-26</v>
      </c>
      <c r="AC30" s="175">
        <v>56</v>
      </c>
      <c r="AD30" s="175">
        <v>30</v>
      </c>
      <c r="AE30" s="175">
        <v>149</v>
      </c>
      <c r="AF30" s="175">
        <v>-7</v>
      </c>
      <c r="AG30" s="175">
        <v>12</v>
      </c>
      <c r="AH30" s="175">
        <v>5</v>
      </c>
    </row>
    <row r="31" spans="2:34" s="1" customFormat="1" ht="35.25" thickBot="1">
      <c r="B31" s="50" t="s">
        <v>42</v>
      </c>
      <c r="C31" s="50" t="s">
        <v>173</v>
      </c>
      <c r="D31" s="50"/>
      <c r="E31" s="50"/>
      <c r="F31" s="50"/>
      <c r="G31" s="50"/>
      <c r="H31" s="50"/>
      <c r="I31" s="50"/>
      <c r="J31" s="50"/>
      <c r="K31" s="50"/>
      <c r="L31" s="50"/>
      <c r="M31" s="50"/>
      <c r="N31" s="50"/>
      <c r="O31" s="50"/>
      <c r="P31" s="50"/>
      <c r="Q31" s="50"/>
      <c r="R31" s="50"/>
      <c r="S31" s="50"/>
      <c r="T31" s="50"/>
      <c r="U31" s="50"/>
      <c r="V31" s="50"/>
      <c r="W31" s="50"/>
      <c r="X31" s="50"/>
      <c r="Y31" s="178"/>
      <c r="Z31" s="178"/>
      <c r="AA31" s="178"/>
      <c r="AB31" s="178"/>
      <c r="AC31" s="178">
        <v>0</v>
      </c>
      <c r="AD31" s="178">
        <v>0</v>
      </c>
      <c r="AE31" s="178"/>
      <c r="AF31" s="178"/>
      <c r="AG31" s="178"/>
      <c r="AH31" s="178"/>
    </row>
    <row r="32" spans="2:34" s="1" customFormat="1" ht="14.65" thickBot="1">
      <c r="B32" s="42" t="s">
        <v>43</v>
      </c>
      <c r="C32" s="15" t="s">
        <v>174</v>
      </c>
      <c r="D32" s="126">
        <v>-5.1429999999999998</v>
      </c>
      <c r="E32" s="126">
        <v>-1.331</v>
      </c>
      <c r="F32" s="126">
        <v>-6.4740000000000002</v>
      </c>
      <c r="G32" s="126">
        <v>-6.9139999999999997</v>
      </c>
      <c r="H32" s="126">
        <v>-4.8390000000000004</v>
      </c>
      <c r="I32" s="126">
        <v>-11.753</v>
      </c>
      <c r="J32" s="126">
        <v>-18.227</v>
      </c>
      <c r="K32" s="127">
        <v>109.979</v>
      </c>
      <c r="L32" s="127">
        <v>351.52600000000001</v>
      </c>
      <c r="M32" s="127">
        <v>461.505</v>
      </c>
      <c r="N32" s="127">
        <v>388.88799999999998</v>
      </c>
      <c r="O32" s="127">
        <v>-351.22899999999998</v>
      </c>
      <c r="P32" s="127">
        <v>37.658999999999999</v>
      </c>
      <c r="Q32" s="127">
        <v>499.16399999999999</v>
      </c>
      <c r="R32" s="127">
        <v>-313.13299999999998</v>
      </c>
      <c r="S32" s="127">
        <v>-162.55500000000001</v>
      </c>
      <c r="T32" s="127">
        <v>-475.68799999999999</v>
      </c>
      <c r="U32" s="127">
        <v>337.87</v>
      </c>
      <c r="V32" s="127">
        <v>-144.39500000000001</v>
      </c>
      <c r="W32" s="127">
        <v>193.47499999999999</v>
      </c>
      <c r="X32" s="127">
        <v>-282</v>
      </c>
      <c r="Y32" s="175">
        <v>223</v>
      </c>
      <c r="Z32" s="175">
        <v>-12</v>
      </c>
      <c r="AA32" s="175">
        <v>210</v>
      </c>
      <c r="AB32" s="175">
        <v>47</v>
      </c>
      <c r="AC32" s="175">
        <v>247</v>
      </c>
      <c r="AD32" s="175">
        <v>294</v>
      </c>
      <c r="AE32" s="175">
        <v>504</v>
      </c>
      <c r="AF32" s="175">
        <v>-324</v>
      </c>
      <c r="AG32" s="175">
        <v>-24</v>
      </c>
      <c r="AH32" s="175">
        <v>-348</v>
      </c>
    </row>
    <row r="33" spans="2:34" s="1" customFormat="1" ht="14.65" thickBot="1">
      <c r="B33" s="44" t="s">
        <v>44</v>
      </c>
      <c r="C33" s="17" t="s">
        <v>175</v>
      </c>
      <c r="D33" s="131">
        <v>-5.1429999999999998</v>
      </c>
      <c r="E33" s="131">
        <v>-1.331</v>
      </c>
      <c r="F33" s="131">
        <v>-6.4740000000000002</v>
      </c>
      <c r="G33" s="131">
        <v>-6.9139999999999997</v>
      </c>
      <c r="H33" s="131">
        <v>-4.8390000000000004</v>
      </c>
      <c r="I33" s="131">
        <v>-11.753</v>
      </c>
      <c r="J33" s="131">
        <v>-18.227</v>
      </c>
      <c r="K33" s="131">
        <v>109.979</v>
      </c>
      <c r="L33" s="131">
        <v>351.52600000000001</v>
      </c>
      <c r="M33" s="131">
        <v>461.505</v>
      </c>
      <c r="N33" s="131">
        <v>388.88799999999998</v>
      </c>
      <c r="O33" s="131">
        <v>-351.22899999999998</v>
      </c>
      <c r="P33" s="131">
        <v>37.658999999999999</v>
      </c>
      <c r="Q33" s="131">
        <v>499.16399999999999</v>
      </c>
      <c r="R33" s="131">
        <v>-313.13299999999998</v>
      </c>
      <c r="S33" s="131">
        <v>-162.55500000000001</v>
      </c>
      <c r="T33" s="131">
        <v>-475.68799999999999</v>
      </c>
      <c r="U33" s="131">
        <v>337.87</v>
      </c>
      <c r="V33" s="131">
        <v>-144.39500000000001</v>
      </c>
      <c r="W33" s="131">
        <v>193.47499999999999</v>
      </c>
      <c r="X33" s="131">
        <v>-282</v>
      </c>
      <c r="Y33" s="177">
        <v>223</v>
      </c>
      <c r="Z33" s="177">
        <v>-12</v>
      </c>
      <c r="AA33" s="177">
        <v>210</v>
      </c>
      <c r="AB33" s="177">
        <v>47</v>
      </c>
      <c r="AC33" s="177">
        <v>247</v>
      </c>
      <c r="AD33" s="177">
        <v>294</v>
      </c>
      <c r="AE33" s="177">
        <v>504</v>
      </c>
      <c r="AF33" s="177">
        <v>-324</v>
      </c>
      <c r="AG33" s="177">
        <v>-24</v>
      </c>
      <c r="AH33" s="177">
        <v>-348</v>
      </c>
    </row>
    <row r="34" spans="2:34" s="1" customFormat="1" ht="14.65" thickBot="1">
      <c r="B34" s="44" t="s">
        <v>45</v>
      </c>
      <c r="C34" s="17" t="s">
        <v>176</v>
      </c>
      <c r="D34" s="131">
        <v>361.25200000000001</v>
      </c>
      <c r="E34" s="131">
        <v>831.702</v>
      </c>
      <c r="F34" s="131">
        <v>1192.954</v>
      </c>
      <c r="G34" s="131">
        <v>1006.18</v>
      </c>
      <c r="H34" s="131">
        <v>1024.759</v>
      </c>
      <c r="I34" s="131">
        <v>2030.9390000000001</v>
      </c>
      <c r="J34" s="131">
        <v>3223.893</v>
      </c>
      <c r="K34" s="131">
        <v>2058.625</v>
      </c>
      <c r="L34" s="131">
        <v>2485.5990000000002</v>
      </c>
      <c r="M34" s="131">
        <v>4544.2240000000002</v>
      </c>
      <c r="N34" s="131">
        <v>3950.4349999999999</v>
      </c>
      <c r="O34" s="131">
        <v>627.93700000000001</v>
      </c>
      <c r="P34" s="131">
        <v>4578.3720000000003</v>
      </c>
      <c r="Q34" s="131">
        <v>9122.5959999999995</v>
      </c>
      <c r="R34" s="131">
        <v>4671.4350000000004</v>
      </c>
      <c r="S34" s="131">
        <v>2382.953</v>
      </c>
      <c r="T34" s="131">
        <v>7054.3879999999999</v>
      </c>
      <c r="U34" s="131">
        <v>3031.5569999999998</v>
      </c>
      <c r="V34" s="131">
        <v>-525.38699999999994</v>
      </c>
      <c r="W34" s="131">
        <v>2506.17</v>
      </c>
      <c r="X34" s="131">
        <v>9560</v>
      </c>
      <c r="Y34" s="177">
        <v>1708</v>
      </c>
      <c r="Z34" s="177">
        <v>1884</v>
      </c>
      <c r="AA34" s="177">
        <v>3592</v>
      </c>
      <c r="AB34" s="177">
        <v>1363</v>
      </c>
      <c r="AC34" s="177">
        <v>2525</v>
      </c>
      <c r="AD34" s="177">
        <v>3888</v>
      </c>
      <c r="AE34" s="177">
        <v>7480</v>
      </c>
      <c r="AF34" s="177">
        <v>315</v>
      </c>
      <c r="AG34" s="177">
        <v>1793</v>
      </c>
      <c r="AH34" s="177">
        <v>2108</v>
      </c>
    </row>
    <row r="35" spans="2:34" s="1" customFormat="1" ht="14.65" thickBot="1">
      <c r="B35" s="45" t="s">
        <v>46</v>
      </c>
      <c r="C35" s="18" t="s">
        <v>171</v>
      </c>
      <c r="D35" s="126">
        <v>328.91199999999998</v>
      </c>
      <c r="E35" s="126">
        <v>801.928</v>
      </c>
      <c r="F35" s="126">
        <v>1130.8399999999999</v>
      </c>
      <c r="G35" s="126">
        <v>965.94</v>
      </c>
      <c r="H35" s="126">
        <v>984.63599999999997</v>
      </c>
      <c r="I35" s="126">
        <v>1950.576</v>
      </c>
      <c r="J35" s="126">
        <v>3081.4160000000002</v>
      </c>
      <c r="K35" s="127">
        <v>1970.444</v>
      </c>
      <c r="L35" s="127">
        <v>2375.8846304043273</v>
      </c>
      <c r="M35" s="127">
        <v>4346.3286304043268</v>
      </c>
      <c r="N35" s="127">
        <v>3880.116619595673</v>
      </c>
      <c r="O35" s="127">
        <v>572.24848164614843</v>
      </c>
      <c r="P35" s="127">
        <v>4452.3651012418213</v>
      </c>
      <c r="Q35" s="127">
        <v>8798.6937316461481</v>
      </c>
      <c r="R35" s="127">
        <v>4660.7887043195087</v>
      </c>
      <c r="S35" s="127">
        <v>2325.0496778596648</v>
      </c>
      <c r="T35" s="127">
        <v>6985.8383821791749</v>
      </c>
      <c r="U35" s="127">
        <v>3015.3056178208258</v>
      </c>
      <c r="V35" s="127">
        <v>-552.66800000000001</v>
      </c>
      <c r="W35" s="127">
        <v>2462.6376178208261</v>
      </c>
      <c r="X35" s="127">
        <v>9447</v>
      </c>
      <c r="Y35" s="204">
        <v>1633</v>
      </c>
      <c r="Z35" s="175">
        <v>1840</v>
      </c>
      <c r="AA35" s="175">
        <v>3473</v>
      </c>
      <c r="AB35" s="175">
        <v>1389</v>
      </c>
      <c r="AC35" s="175">
        <v>2469</v>
      </c>
      <c r="AD35" s="175">
        <v>3858</v>
      </c>
      <c r="AE35" s="175">
        <v>7331</v>
      </c>
      <c r="AF35" s="175">
        <v>322</v>
      </c>
      <c r="AG35" s="204">
        <v>1781</v>
      </c>
      <c r="AH35" s="204">
        <v>2103</v>
      </c>
    </row>
    <row r="36" spans="2:34" s="1" customFormat="1" ht="14.65" thickBot="1">
      <c r="B36" s="45" t="s">
        <v>47</v>
      </c>
      <c r="C36" s="18" t="s">
        <v>172</v>
      </c>
      <c r="D36" s="126">
        <v>32.340000000000003</v>
      </c>
      <c r="E36" s="126">
        <v>29.773</v>
      </c>
      <c r="F36" s="126">
        <v>62.113</v>
      </c>
      <c r="G36" s="126">
        <v>40.24</v>
      </c>
      <c r="H36" s="126">
        <v>40.124000000000002</v>
      </c>
      <c r="I36" s="126">
        <v>80.364000000000004</v>
      </c>
      <c r="J36" s="126">
        <v>142.477</v>
      </c>
      <c r="K36" s="127">
        <v>88.180999999999997</v>
      </c>
      <c r="L36" s="127">
        <v>109.71436959567299</v>
      </c>
      <c r="M36" s="127">
        <v>197.895369595673</v>
      </c>
      <c r="N36" s="127">
        <v>70.318380404327002</v>
      </c>
      <c r="O36" s="127">
        <v>55.688518353851101</v>
      </c>
      <c r="P36" s="127">
        <v>126.00689875817811</v>
      </c>
      <c r="Q36" s="127">
        <v>323.90226835385113</v>
      </c>
      <c r="R36" s="127">
        <v>10.646295680490869</v>
      </c>
      <c r="S36" s="127">
        <v>57.903322140335014</v>
      </c>
      <c r="T36" s="127">
        <v>68.549617820825873</v>
      </c>
      <c r="U36" s="127">
        <v>16.251382179174122</v>
      </c>
      <c r="V36" s="127">
        <v>27.280999999999999</v>
      </c>
      <c r="W36" s="127">
        <v>43.532382179174121</v>
      </c>
      <c r="X36" s="127">
        <v>112</v>
      </c>
      <c r="Y36" s="204">
        <v>75</v>
      </c>
      <c r="Z36" s="175">
        <v>44</v>
      </c>
      <c r="AA36" s="175">
        <v>119</v>
      </c>
      <c r="AB36" s="175">
        <v>-26</v>
      </c>
      <c r="AC36" s="175">
        <v>56</v>
      </c>
      <c r="AD36" s="175">
        <v>30</v>
      </c>
      <c r="AE36" s="175">
        <v>149</v>
      </c>
      <c r="AF36" s="175">
        <v>-7</v>
      </c>
      <c r="AG36" s="204">
        <v>12</v>
      </c>
      <c r="AH36" s="204">
        <v>5</v>
      </c>
    </row>
    <row r="37" spans="2:34" s="1" customFormat="1" ht="14.65" thickBot="1">
      <c r="B37" s="44" t="s">
        <v>322</v>
      </c>
      <c r="C37" s="17" t="s">
        <v>323</v>
      </c>
      <c r="D37" s="125">
        <v>1.0300367224718983</v>
      </c>
      <c r="E37" s="125">
        <v>2.486796538462392</v>
      </c>
      <c r="F37" s="125">
        <v>3.5168332609342903</v>
      </c>
      <c r="G37" s="125">
        <v>2.9131667390657094</v>
      </c>
      <c r="H37" s="125">
        <v>2.5199999999999996</v>
      </c>
      <c r="I37" s="125">
        <v>5.433166739065709</v>
      </c>
      <c r="J37" s="125">
        <v>8.9499999999999993</v>
      </c>
      <c r="K37" s="125">
        <v>4.3756727164782507</v>
      </c>
      <c r="L37" s="125">
        <v>4.7611381173134095</v>
      </c>
      <c r="M37" s="125">
        <v>9.1368108337916603</v>
      </c>
      <c r="N37" s="160">
        <v>8.1773658472355351</v>
      </c>
      <c r="O37" s="125">
        <v>2.1435970502545274</v>
      </c>
      <c r="P37" s="125">
        <v>10.247516766184377</v>
      </c>
      <c r="Q37" s="125">
        <v>19.265058222690268</v>
      </c>
      <c r="R37" s="160">
        <v>11.545580813265234</v>
      </c>
      <c r="S37" s="125">
        <v>5.3246699694552806</v>
      </c>
      <c r="T37" s="125">
        <v>16.870250782720515</v>
      </c>
      <c r="U37" s="125">
        <v>5.7670967286822865</v>
      </c>
      <c r="V37" s="125">
        <v>-1.3131592112645656</v>
      </c>
      <c r="W37" s="125">
        <v>4.4539375174177209</v>
      </c>
      <c r="X37" s="125">
        <v>21.324188300138236</v>
      </c>
      <c r="Y37" s="179">
        <v>2.7</v>
      </c>
      <c r="Z37" s="179">
        <v>3.465265495379577</v>
      </c>
      <c r="AA37" s="179">
        <v>6.1604203191963292</v>
      </c>
      <c r="AB37" s="179">
        <v>2.4869156411134847</v>
      </c>
      <c r="AC37" s="179">
        <v>4.1579700349079438</v>
      </c>
      <c r="AD37" s="179">
        <v>6.6448856760214285</v>
      </c>
      <c r="AE37" s="179">
        <v>12.805305995217758</v>
      </c>
      <c r="AF37" s="179">
        <v>1.21</v>
      </c>
      <c r="AG37" s="179">
        <v>3.3787799464283399</v>
      </c>
      <c r="AH37" s="179">
        <v>4.5873142616581974</v>
      </c>
    </row>
    <row r="38" spans="2:34" s="1" customFormat="1" ht="14.65" thickBot="1">
      <c r="D38" s="132"/>
      <c r="E38" s="132"/>
      <c r="F38" s="132"/>
      <c r="G38" s="132"/>
      <c r="H38" s="132"/>
      <c r="I38" s="132"/>
      <c r="J38" s="132"/>
      <c r="K38" s="132"/>
      <c r="L38" s="132"/>
      <c r="M38" s="132"/>
      <c r="N38" s="132"/>
      <c r="O38" s="132"/>
      <c r="P38" s="132"/>
      <c r="Q38" s="132"/>
      <c r="R38" s="132"/>
      <c r="S38" s="132"/>
      <c r="T38" s="132"/>
      <c r="U38" s="132"/>
      <c r="V38" s="132"/>
      <c r="W38" s="132"/>
      <c r="X38" s="132"/>
      <c r="Y38" s="180"/>
      <c r="Z38" s="175"/>
      <c r="AA38" s="175"/>
      <c r="AB38" s="175"/>
      <c r="AC38" s="175">
        <v>0</v>
      </c>
      <c r="AD38" s="175">
        <v>0</v>
      </c>
      <c r="AE38" s="132"/>
      <c r="AF38" s="175"/>
      <c r="AG38" s="175"/>
      <c r="AH38" s="175"/>
    </row>
    <row r="39" spans="2:34" s="1" customFormat="1" ht="14.65" thickBot="1">
      <c r="B39" s="44" t="s">
        <v>13</v>
      </c>
      <c r="C39" s="17" t="s">
        <v>13</v>
      </c>
      <c r="D39" s="158">
        <v>1484.21</v>
      </c>
      <c r="E39" s="158">
        <v>1697</v>
      </c>
      <c r="F39" s="158">
        <v>3181.21</v>
      </c>
      <c r="G39" s="158">
        <v>2554.1559999999999</v>
      </c>
      <c r="H39" s="158">
        <v>2085.4769999999999</v>
      </c>
      <c r="I39" s="158">
        <v>4639.6329999999998</v>
      </c>
      <c r="J39" s="158">
        <v>7820.8429999999998</v>
      </c>
      <c r="K39" s="158">
        <v>3125.3289990329081</v>
      </c>
      <c r="L39" s="158">
        <v>3775.9099989670922</v>
      </c>
      <c r="M39" s="158">
        <v>6901.2389979999998</v>
      </c>
      <c r="N39" s="158">
        <v>5791.9411050241497</v>
      </c>
      <c r="O39" s="158">
        <v>1762.201</v>
      </c>
      <c r="P39" s="158">
        <v>7554.1431050241499</v>
      </c>
      <c r="Q39" s="158">
        <v>14455.381103024149</v>
      </c>
      <c r="R39" s="158">
        <v>5643.8289999999997</v>
      </c>
      <c r="S39" s="158">
        <v>4727.8580000000002</v>
      </c>
      <c r="T39" s="158">
        <v>10371.687</v>
      </c>
      <c r="U39" s="158">
        <v>7117.3739999999998</v>
      </c>
      <c r="V39" s="158">
        <v>2215.8500225783973</v>
      </c>
      <c r="W39" s="158">
        <v>9333.2240225783971</v>
      </c>
      <c r="X39" s="158">
        <v>19705</v>
      </c>
      <c r="Y39" s="158">
        <v>4758</v>
      </c>
      <c r="Z39" s="158">
        <v>4249</v>
      </c>
      <c r="AA39" s="158">
        <v>9007</v>
      </c>
      <c r="AB39" s="158">
        <v>5012</v>
      </c>
      <c r="AC39" s="158">
        <v>6156</v>
      </c>
      <c r="AD39" s="158">
        <v>11168</v>
      </c>
      <c r="AE39" s="158">
        <v>20175</v>
      </c>
      <c r="AF39" s="158">
        <v>3260</v>
      </c>
      <c r="AG39" s="158">
        <v>4842.9137970000002</v>
      </c>
      <c r="AH39" s="158">
        <v>8103</v>
      </c>
    </row>
    <row r="40" spans="2:34">
      <c r="D40" s="149"/>
      <c r="E40" s="149"/>
      <c r="F40" s="149"/>
      <c r="G40" s="149"/>
      <c r="H40" s="149"/>
      <c r="I40" s="82"/>
      <c r="J40" s="82"/>
      <c r="K40" s="82"/>
      <c r="L40" s="82"/>
      <c r="M40" s="82"/>
      <c r="N40" s="82"/>
      <c r="R40" s="82"/>
      <c r="S40" s="82"/>
      <c r="T40" s="82"/>
      <c r="U40" s="82"/>
      <c r="AG40" s="4"/>
      <c r="AH40" s="4"/>
    </row>
    <row r="41" spans="2:34">
      <c r="D41" s="149"/>
      <c r="E41" s="149"/>
      <c r="F41" s="149"/>
      <c r="G41" s="149"/>
      <c r="H41" s="149"/>
      <c r="I41" s="82"/>
      <c r="J41" s="82"/>
      <c r="K41" s="82"/>
      <c r="L41" s="82"/>
      <c r="M41" s="82"/>
      <c r="N41" s="82"/>
      <c r="R41" s="82"/>
      <c r="S41" s="82"/>
      <c r="T41" s="82"/>
      <c r="U41" s="82"/>
      <c r="AG41" s="4"/>
      <c r="AH41" s="4"/>
    </row>
    <row r="42" spans="2:34" hidden="1">
      <c r="D42" s="149"/>
      <c r="E42" s="149"/>
      <c r="F42" s="149"/>
      <c r="G42" s="149"/>
      <c r="H42" s="149"/>
      <c r="I42" s="82"/>
      <c r="J42" s="82"/>
      <c r="K42" s="82"/>
      <c r="L42" s="82"/>
      <c r="M42" s="82"/>
      <c r="N42" s="82"/>
      <c r="R42" s="82"/>
      <c r="S42" s="82"/>
      <c r="T42" s="82"/>
      <c r="U42" s="82"/>
      <c r="AG42" s="208">
        <f>AG16</f>
        <v>2996</v>
      </c>
      <c r="AH42" s="208">
        <f>AH16</f>
        <v>4544</v>
      </c>
    </row>
    <row r="43" spans="2:34" hidden="1">
      <c r="D43" s="150"/>
      <c r="E43" s="150"/>
      <c r="F43" s="150"/>
      <c r="G43" s="150"/>
      <c r="H43" s="150"/>
      <c r="I43" s="71"/>
      <c r="J43" s="71"/>
      <c r="K43" s="71"/>
      <c r="L43" s="71"/>
      <c r="M43" s="71"/>
      <c r="N43" s="71"/>
      <c r="R43" s="71"/>
      <c r="S43" s="71"/>
      <c r="T43" s="71"/>
      <c r="U43" s="71"/>
      <c r="AG43" s="208">
        <f>AG10</f>
        <v>-1815</v>
      </c>
      <c r="AH43" s="208">
        <f>AH10</f>
        <v>-3496</v>
      </c>
    </row>
    <row r="44" spans="2:34" hidden="1">
      <c r="D44" s="151"/>
      <c r="E44" s="151"/>
      <c r="F44" s="151"/>
      <c r="G44" s="151"/>
      <c r="H44" s="151"/>
      <c r="I44" s="80"/>
      <c r="J44" s="80"/>
      <c r="K44" s="80"/>
      <c r="L44" s="80"/>
      <c r="M44" s="80"/>
      <c r="N44" s="80"/>
      <c r="R44" s="80"/>
      <c r="S44" s="80"/>
      <c r="T44" s="80"/>
      <c r="U44" s="80"/>
      <c r="AG44" s="209">
        <f>AH44-AF44</f>
        <v>-63</v>
      </c>
      <c r="AH44" s="209">
        <f>ROUND(-62517808/1000000,0)</f>
        <v>-63</v>
      </c>
    </row>
    <row r="45" spans="2:34" hidden="1">
      <c r="AG45" s="210">
        <f>AG40/AG3</f>
        <v>0</v>
      </c>
      <c r="AH45" s="210">
        <f>AH40/AH3</f>
        <v>0</v>
      </c>
    </row>
    <row r="46" spans="2:34" hidden="1">
      <c r="C46" s="83"/>
      <c r="AG46" s="70"/>
      <c r="AH46" s="70"/>
    </row>
    <row r="47" spans="2:34" hidden="1">
      <c r="C47" s="83"/>
      <c r="D47" s="149"/>
      <c r="E47" s="149"/>
      <c r="F47" s="149"/>
      <c r="G47" s="149"/>
      <c r="H47" s="149"/>
      <c r="I47" s="82"/>
      <c r="J47" s="82"/>
      <c r="K47" s="82"/>
      <c r="L47" s="82"/>
      <c r="M47" s="82"/>
      <c r="N47" s="82"/>
      <c r="R47" s="82"/>
      <c r="S47" s="82"/>
      <c r="T47" s="82"/>
      <c r="U47" s="82"/>
    </row>
    <row r="48" spans="2:34" hidden="1">
      <c r="C48" s="83"/>
      <c r="D48" s="150"/>
      <c r="E48" s="150"/>
      <c r="F48" s="150"/>
      <c r="G48" s="150"/>
      <c r="H48" s="150"/>
      <c r="I48" s="71"/>
      <c r="AG48" s="208"/>
      <c r="AH48" s="208"/>
    </row>
    <row r="49" spans="3:34" hidden="1">
      <c r="C49" s="83"/>
      <c r="D49" s="152"/>
      <c r="E49" s="152"/>
      <c r="F49" s="152"/>
      <c r="G49" s="152"/>
      <c r="H49" s="152"/>
      <c r="I49" s="84"/>
      <c r="J49" s="84"/>
      <c r="K49" s="84"/>
      <c r="L49" s="84"/>
      <c r="M49" s="84"/>
      <c r="N49" s="84"/>
      <c r="R49" s="84"/>
      <c r="S49" s="84"/>
      <c r="T49" s="84"/>
      <c r="U49" s="84"/>
      <c r="AG49" s="209"/>
      <c r="AH49" s="209"/>
    </row>
    <row r="50" spans="3:34" hidden="1">
      <c r="C50" s="83"/>
      <c r="D50" s="150"/>
      <c r="E50" s="150"/>
      <c r="F50" s="150"/>
      <c r="G50" s="150"/>
      <c r="H50" s="150"/>
      <c r="I50" s="71"/>
      <c r="J50" s="71"/>
      <c r="K50" s="71"/>
      <c r="L50" s="71"/>
      <c r="M50" s="71"/>
      <c r="N50" s="71"/>
      <c r="R50" s="71"/>
      <c r="S50" s="71"/>
      <c r="T50" s="71"/>
      <c r="U50" s="71"/>
      <c r="AG50" s="211"/>
      <c r="AH50" s="211"/>
    </row>
    <row r="51" spans="3:34" hidden="1">
      <c r="C51" s="83"/>
      <c r="D51" s="153"/>
      <c r="E51" s="153"/>
      <c r="F51" s="153"/>
      <c r="G51" s="153"/>
      <c r="H51" s="153"/>
      <c r="I51" s="85"/>
      <c r="J51" s="85"/>
      <c r="K51" s="85"/>
      <c r="L51" s="85"/>
      <c r="M51" s="85"/>
      <c r="N51" s="85"/>
      <c r="R51" s="85"/>
      <c r="S51" s="85"/>
      <c r="T51" s="85"/>
      <c r="U51" s="85"/>
      <c r="AG51" s="212"/>
      <c r="AH51" s="212"/>
    </row>
    <row r="52" spans="3:34" hidden="1">
      <c r="C52" s="83"/>
      <c r="D52" s="154"/>
      <c r="E52" s="154"/>
      <c r="F52" s="154"/>
      <c r="G52" s="154"/>
      <c r="H52" s="154"/>
      <c r="I52" s="86"/>
      <c r="J52" s="86"/>
      <c r="K52" s="86"/>
      <c r="L52" s="86"/>
      <c r="M52" s="86"/>
      <c r="N52" s="86"/>
      <c r="R52" s="86"/>
      <c r="S52" s="86"/>
      <c r="T52" s="86"/>
      <c r="U52" s="86"/>
      <c r="AG52" s="213"/>
      <c r="AH52" s="213"/>
    </row>
    <row r="53" spans="3:34" hidden="1">
      <c r="AG53" s="214"/>
      <c r="AH53" s="214"/>
    </row>
    <row r="57" spans="3:34" hidden="1">
      <c r="AG57" s="215">
        <f>AG40+AD40+Z40</f>
        <v>0</v>
      </c>
      <c r="AH57" s="215">
        <f>AH40+AC40</f>
        <v>0</v>
      </c>
    </row>
  </sheetData>
  <phoneticPr fontId="32" type="noConversion"/>
  <pageMargins left="0.7" right="0.7" top="0.75" bottom="0.75" header="0.3" footer="0.3"/>
  <pageSetup paperSize="9" scale="5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BEBBA-7148-46B1-8C43-1BBE2423DA4E}">
  <dimension ref="A1:W73"/>
  <sheetViews>
    <sheetView zoomScale="85" zoomScaleNormal="85" zoomScaleSheetLayoutView="100" workbookViewId="0">
      <pane xSplit="2" ySplit="4" topLeftCell="P27" activePane="bottomRight" state="frozen"/>
      <selection activeCell="AA19" sqref="AA19"/>
      <selection pane="topRight" activeCell="AA19" sqref="AA19"/>
      <selection pane="bottomLeft" activeCell="AA19" sqref="AA19"/>
      <selection pane="bottomRight"/>
    </sheetView>
  </sheetViews>
  <sheetFormatPr defaultColWidth="13.86328125" defaultRowHeight="14.25" zeroHeight="1"/>
  <cols>
    <col min="1" max="1" width="5.86328125" style="1" customWidth="1"/>
    <col min="2" max="2" width="43.33203125" style="1" bestFit="1" customWidth="1"/>
    <col min="3" max="3" width="38.33203125" style="1" customWidth="1"/>
    <col min="4" max="5" width="14.33203125" style="1" customWidth="1"/>
    <col min="6" max="7" width="11.86328125" style="1" customWidth="1"/>
    <col min="8" max="8" width="14.33203125" style="1" bestFit="1" customWidth="1"/>
    <col min="9" max="11" width="15.46484375" style="1" customWidth="1"/>
    <col min="12" max="15" width="15.46484375" style="1" bestFit="1" customWidth="1"/>
    <col min="16" max="20" width="15.6640625" style="1" customWidth="1"/>
    <col min="21" max="21" width="13.86328125" style="1"/>
    <col min="22" max="22" width="12.33203125" style="2" customWidth="1"/>
    <col min="23" max="16384" width="13.86328125" style="1"/>
  </cols>
  <sheetData>
    <row r="1" spans="1:23" s="4" customFormat="1">
      <c r="A1" s="1"/>
      <c r="B1" s="193" t="s">
        <v>506</v>
      </c>
      <c r="C1" s="193" t="s">
        <v>507</v>
      </c>
      <c r="D1" s="1"/>
      <c r="E1" s="1"/>
      <c r="F1" s="1"/>
      <c r="G1" s="1"/>
      <c r="H1" s="1"/>
      <c r="I1" s="1"/>
      <c r="J1" s="1"/>
      <c r="K1" s="1"/>
      <c r="L1" s="1"/>
      <c r="M1" s="1"/>
      <c r="N1" s="1"/>
      <c r="O1" s="1"/>
      <c r="P1" s="1"/>
      <c r="T1" s="1"/>
      <c r="U1" s="1"/>
      <c r="V1" s="1"/>
    </row>
    <row r="2" spans="1:23" s="4" customFormat="1" ht="23.65" thickBot="1">
      <c r="A2" s="1"/>
      <c r="B2" s="22" t="s">
        <v>21</v>
      </c>
      <c r="C2" s="23" t="s">
        <v>144</v>
      </c>
      <c r="D2" s="30" t="s">
        <v>332</v>
      </c>
      <c r="E2" s="24" t="s">
        <v>331</v>
      </c>
      <c r="F2" s="24" t="s">
        <v>341</v>
      </c>
      <c r="G2" s="24" t="s">
        <v>387</v>
      </c>
      <c r="H2" s="24" t="s">
        <v>329</v>
      </c>
      <c r="I2" s="29" t="s">
        <v>330</v>
      </c>
      <c r="J2" s="29" t="s">
        <v>336</v>
      </c>
      <c r="K2" s="29" t="s">
        <v>386</v>
      </c>
      <c r="L2" s="29" t="s">
        <v>408</v>
      </c>
      <c r="M2" s="29" t="s">
        <v>434</v>
      </c>
      <c r="N2" s="29" t="s">
        <v>446</v>
      </c>
      <c r="O2" s="29" t="s">
        <v>456</v>
      </c>
      <c r="P2" s="29" t="s">
        <v>465</v>
      </c>
      <c r="Q2" s="29" t="s">
        <v>488</v>
      </c>
      <c r="R2" s="29" t="s">
        <v>510</v>
      </c>
      <c r="S2" s="29" t="s">
        <v>517</v>
      </c>
      <c r="T2" s="29" t="s">
        <v>535</v>
      </c>
      <c r="U2" s="29" t="s">
        <v>546</v>
      </c>
      <c r="V2" s="29" t="s">
        <v>557</v>
      </c>
    </row>
    <row r="3" spans="1:23" s="4" customFormat="1" ht="14.65" thickBot="1">
      <c r="A3" s="1"/>
      <c r="B3" s="31" t="s">
        <v>48</v>
      </c>
      <c r="C3" s="8" t="s">
        <v>177</v>
      </c>
      <c r="D3" s="133"/>
      <c r="E3" s="133"/>
      <c r="F3" s="133"/>
      <c r="G3" s="133"/>
      <c r="H3" s="133"/>
      <c r="I3" s="134"/>
      <c r="J3" s="134"/>
      <c r="K3" s="134"/>
      <c r="L3" s="134"/>
      <c r="M3" s="134"/>
      <c r="N3" s="134"/>
      <c r="O3" s="134"/>
      <c r="P3" s="134"/>
      <c r="Q3" s="181"/>
      <c r="R3" s="181"/>
      <c r="S3" s="181"/>
      <c r="T3" s="134"/>
      <c r="U3" s="134"/>
      <c r="V3" s="181"/>
    </row>
    <row r="4" spans="1:23" s="4" customFormat="1" ht="14.65" thickBot="1">
      <c r="A4" s="1"/>
      <c r="B4" s="31" t="s">
        <v>0</v>
      </c>
      <c r="C4" s="8" t="s">
        <v>178</v>
      </c>
      <c r="D4" s="133"/>
      <c r="E4" s="133"/>
      <c r="F4" s="133"/>
      <c r="G4" s="133"/>
      <c r="H4" s="133"/>
      <c r="I4" s="134"/>
      <c r="J4" s="134"/>
      <c r="K4" s="134"/>
      <c r="L4" s="134"/>
      <c r="M4" s="134"/>
      <c r="N4" s="134"/>
      <c r="O4" s="134"/>
      <c r="P4" s="134"/>
      <c r="Q4" s="181"/>
      <c r="R4" s="181"/>
      <c r="S4" s="181"/>
      <c r="T4" s="134"/>
      <c r="U4" s="134"/>
      <c r="V4" s="181"/>
    </row>
    <row r="5" spans="1:23" s="4" customFormat="1" ht="14.65" thickBot="1">
      <c r="A5" s="1"/>
      <c r="B5" s="32" t="s">
        <v>49</v>
      </c>
      <c r="C5" s="9" t="s">
        <v>179</v>
      </c>
      <c r="D5" s="135">
        <v>7600.6819999999998</v>
      </c>
      <c r="E5" s="135">
        <v>7542.0640000000003</v>
      </c>
      <c r="F5" s="135">
        <v>11232.793</v>
      </c>
      <c r="G5" s="135">
        <v>13121.074000000001</v>
      </c>
      <c r="H5" s="135">
        <v>13377.526</v>
      </c>
      <c r="I5" s="74">
        <v>13560.504000000001</v>
      </c>
      <c r="J5" s="74">
        <v>16720.010999999999</v>
      </c>
      <c r="K5" s="74">
        <v>21152.706999999999</v>
      </c>
      <c r="L5" s="74">
        <v>21000.71</v>
      </c>
      <c r="M5" s="74">
        <v>21126.036</v>
      </c>
      <c r="N5" s="74">
        <v>21458.475999999999</v>
      </c>
      <c r="O5" s="74">
        <v>22182.134999999998</v>
      </c>
      <c r="P5" s="74">
        <v>21885</v>
      </c>
      <c r="Q5" s="205">
        <v>22225</v>
      </c>
      <c r="R5" s="74">
        <v>22331</v>
      </c>
      <c r="S5" s="74">
        <v>22511</v>
      </c>
      <c r="T5" s="74">
        <v>37437</v>
      </c>
      <c r="U5" s="74">
        <v>38223</v>
      </c>
      <c r="V5" s="74">
        <v>38420</v>
      </c>
      <c r="W5" s="85"/>
    </row>
    <row r="6" spans="1:23" s="4" customFormat="1" ht="14.65" thickBot="1">
      <c r="A6" s="1"/>
      <c r="B6" s="32" t="s">
        <v>50</v>
      </c>
      <c r="C6" s="9" t="s">
        <v>180</v>
      </c>
      <c r="D6" s="135">
        <v>1833.4690000000001</v>
      </c>
      <c r="E6" s="135">
        <v>1679.7819999999999</v>
      </c>
      <c r="F6" s="135">
        <v>2242.777</v>
      </c>
      <c r="G6" s="135">
        <v>2606.308</v>
      </c>
      <c r="H6" s="135">
        <v>2827.578</v>
      </c>
      <c r="I6" s="74">
        <v>4043.9450000000002</v>
      </c>
      <c r="J6" s="74">
        <v>3694.1329999999998</v>
      </c>
      <c r="K6" s="74">
        <v>3364.5990000000002</v>
      </c>
      <c r="L6" s="74">
        <v>2695.018</v>
      </c>
      <c r="M6" s="74">
        <v>2891.58</v>
      </c>
      <c r="N6" s="74">
        <v>2746.4780000000001</v>
      </c>
      <c r="O6" s="74">
        <v>2565.9760000000001</v>
      </c>
      <c r="P6" s="74">
        <v>2696</v>
      </c>
      <c r="Q6" s="205">
        <v>2421</v>
      </c>
      <c r="R6" s="74">
        <v>2869</v>
      </c>
      <c r="S6" s="74">
        <v>5720</v>
      </c>
      <c r="T6" s="74">
        <v>2988</v>
      </c>
      <c r="U6" s="74">
        <v>2933</v>
      </c>
      <c r="V6" s="74">
        <v>4170</v>
      </c>
      <c r="W6" s="85"/>
    </row>
    <row r="7" spans="1:23" s="4" customFormat="1" ht="14.65" thickBot="1">
      <c r="A7" s="1"/>
      <c r="B7" s="32" t="s">
        <v>51</v>
      </c>
      <c r="C7" s="9" t="s">
        <v>181</v>
      </c>
      <c r="D7" s="135">
        <v>7657.5950000000003</v>
      </c>
      <c r="E7" s="135">
        <v>7640.6679999999997</v>
      </c>
      <c r="F7" s="135">
        <v>4646.741</v>
      </c>
      <c r="G7" s="135">
        <v>5365.9870000000001</v>
      </c>
      <c r="H7" s="135">
        <v>4593.643</v>
      </c>
      <c r="I7" s="74">
        <v>4483.6080000000002</v>
      </c>
      <c r="J7" s="74">
        <v>5161.7250000000004</v>
      </c>
      <c r="K7" s="74">
        <v>2116.8739999999998</v>
      </c>
      <c r="L7" s="74">
        <v>2170.0169999999998</v>
      </c>
      <c r="M7" s="74">
        <v>2527.6309999999999</v>
      </c>
      <c r="N7" s="74">
        <v>2436.2069999999999</v>
      </c>
      <c r="O7" s="74">
        <v>5603.6080000000002</v>
      </c>
      <c r="P7" s="74">
        <v>6106</v>
      </c>
      <c r="Q7" s="205">
        <v>6205</v>
      </c>
      <c r="R7" s="74">
        <v>6434</v>
      </c>
      <c r="S7" s="74">
        <v>7688</v>
      </c>
      <c r="T7" s="74">
        <v>8363</v>
      </c>
      <c r="U7" s="74">
        <v>8050</v>
      </c>
      <c r="V7" s="74">
        <v>9394</v>
      </c>
    </row>
    <row r="8" spans="1:23" s="4" customFormat="1" ht="14.65" thickBot="1">
      <c r="A8" s="1"/>
      <c r="B8" s="32" t="s">
        <v>1</v>
      </c>
      <c r="C8" s="9" t="s">
        <v>1</v>
      </c>
      <c r="D8" s="135">
        <v>898.73800000000006</v>
      </c>
      <c r="E8" s="135">
        <v>898.73800000000006</v>
      </c>
      <c r="F8" s="135">
        <v>898.73800000000006</v>
      </c>
      <c r="G8" s="135">
        <v>898.73800000000006</v>
      </c>
      <c r="H8" s="135">
        <v>898.73800000000006</v>
      </c>
      <c r="I8" s="74">
        <v>898.73800000000006</v>
      </c>
      <c r="J8" s="74">
        <v>934.88300000000004</v>
      </c>
      <c r="K8" s="74">
        <v>937.13</v>
      </c>
      <c r="L8" s="74">
        <v>935.202</v>
      </c>
      <c r="M8" s="74">
        <v>1702.019</v>
      </c>
      <c r="N8" s="74">
        <v>1651.5119999999999</v>
      </c>
      <c r="O8" s="74">
        <v>6701.4340000000002</v>
      </c>
      <c r="P8" s="74">
        <v>5460</v>
      </c>
      <c r="Q8" s="205">
        <v>5462</v>
      </c>
      <c r="R8" s="74">
        <v>5461</v>
      </c>
      <c r="S8" s="74">
        <v>8021</v>
      </c>
      <c r="T8" s="74">
        <v>8681</v>
      </c>
      <c r="U8" s="74">
        <v>9261</v>
      </c>
      <c r="V8" s="74">
        <v>9260</v>
      </c>
    </row>
    <row r="9" spans="1:23" s="4" customFormat="1" ht="14.65" thickBot="1">
      <c r="A9" s="1"/>
      <c r="B9" s="32" t="s">
        <v>415</v>
      </c>
      <c r="C9" s="9" t="s">
        <v>416</v>
      </c>
      <c r="D9" s="135">
        <v>3752.9639999999999</v>
      </c>
      <c r="E9" s="135">
        <v>3581.855</v>
      </c>
      <c r="F9" s="135">
        <v>3407.86</v>
      </c>
      <c r="G9" s="135">
        <v>3235.395</v>
      </c>
      <c r="H9" s="135">
        <v>3047.33</v>
      </c>
      <c r="I9" s="74">
        <v>2868.6129999999998</v>
      </c>
      <c r="J9" s="74">
        <v>2721.9569999999999</v>
      </c>
      <c r="K9" s="74">
        <v>2575.5790000000002</v>
      </c>
      <c r="L9" s="74">
        <v>2400.7249999999999</v>
      </c>
      <c r="M9" s="74">
        <v>2360.279</v>
      </c>
      <c r="N9" s="74">
        <v>2237.5610000000001</v>
      </c>
      <c r="O9" s="74">
        <v>2150.7629999999999</v>
      </c>
      <c r="P9" s="74">
        <v>3037</v>
      </c>
      <c r="Q9" s="205">
        <v>2814</v>
      </c>
      <c r="R9" s="74">
        <v>2701</v>
      </c>
      <c r="S9" s="74">
        <v>2622</v>
      </c>
      <c r="T9" s="74">
        <v>2937</v>
      </c>
      <c r="U9" s="74">
        <v>2906</v>
      </c>
      <c r="V9" s="74">
        <v>3039</v>
      </c>
    </row>
    <row r="10" spans="1:23" s="4" customFormat="1" ht="14.65" thickBot="1">
      <c r="A10" s="1"/>
      <c r="B10" s="32" t="s">
        <v>340</v>
      </c>
      <c r="C10" s="9" t="s">
        <v>414</v>
      </c>
      <c r="D10" s="135">
        <v>0</v>
      </c>
      <c r="E10" s="135">
        <v>0</v>
      </c>
      <c r="F10" s="135">
        <v>0</v>
      </c>
      <c r="G10" s="135">
        <v>0</v>
      </c>
      <c r="H10" s="135">
        <v>0</v>
      </c>
      <c r="I10" s="74">
        <v>0</v>
      </c>
      <c r="J10" s="74">
        <v>1850</v>
      </c>
      <c r="K10" s="74">
        <v>1943.9739999999999</v>
      </c>
      <c r="L10" s="74">
        <v>2167.7179999999998</v>
      </c>
      <c r="M10" s="74">
        <v>2858.2809999999999</v>
      </c>
      <c r="N10" s="74">
        <v>2734.5039999999999</v>
      </c>
      <c r="O10" s="74">
        <v>3037.1179999999999</v>
      </c>
      <c r="P10" s="74">
        <v>2888</v>
      </c>
      <c r="Q10" s="205">
        <v>2985</v>
      </c>
      <c r="R10" s="74">
        <v>2985</v>
      </c>
      <c r="S10" s="74">
        <v>2960</v>
      </c>
      <c r="T10" s="74">
        <v>2975</v>
      </c>
      <c r="U10" s="74">
        <v>3290</v>
      </c>
      <c r="V10" s="74">
        <v>2896</v>
      </c>
    </row>
    <row r="11" spans="1:23" s="4" customFormat="1" ht="14.65" thickBot="1">
      <c r="A11" s="1"/>
      <c r="B11" s="32" t="s">
        <v>2</v>
      </c>
      <c r="C11" s="9" t="s">
        <v>182</v>
      </c>
      <c r="D11" s="135">
        <v>13.241</v>
      </c>
      <c r="E11" s="135">
        <v>4.9379999999999997</v>
      </c>
      <c r="F11" s="135">
        <v>6.609</v>
      </c>
      <c r="G11" s="135">
        <v>28.591000000000001</v>
      </c>
      <c r="H11" s="135">
        <v>67.984999999999999</v>
      </c>
      <c r="I11" s="74">
        <v>108.126</v>
      </c>
      <c r="J11" s="74">
        <v>151.12700000000001</v>
      </c>
      <c r="K11" s="74">
        <v>166.43799999999999</v>
      </c>
      <c r="L11" s="74">
        <v>214.661</v>
      </c>
      <c r="M11" s="74">
        <v>227.59100000000001</v>
      </c>
      <c r="N11" s="74">
        <v>419.97500000000002</v>
      </c>
      <c r="O11" s="74">
        <v>512.38199999999995</v>
      </c>
      <c r="P11" s="74">
        <v>111</v>
      </c>
      <c r="Q11" s="205">
        <v>119</v>
      </c>
      <c r="R11" s="74">
        <v>168</v>
      </c>
      <c r="S11" s="74">
        <v>117</v>
      </c>
      <c r="T11" s="74">
        <v>123</v>
      </c>
      <c r="U11" s="74">
        <v>132</v>
      </c>
      <c r="V11" s="74">
        <v>122</v>
      </c>
    </row>
    <row r="12" spans="1:23" s="4" customFormat="1" ht="14.65" thickBot="1">
      <c r="A12" s="1"/>
      <c r="B12" s="32" t="s">
        <v>52</v>
      </c>
      <c r="C12" s="9" t="s">
        <v>183</v>
      </c>
      <c r="D12" s="135">
        <v>0</v>
      </c>
      <c r="E12" s="135">
        <v>0</v>
      </c>
      <c r="F12" s="135">
        <v>0</v>
      </c>
      <c r="G12" s="135">
        <v>0</v>
      </c>
      <c r="H12" s="135">
        <v>288.97500000000002</v>
      </c>
      <c r="I12" s="74">
        <v>412.70100000000002</v>
      </c>
      <c r="J12" s="74">
        <v>401.26299999999998</v>
      </c>
      <c r="K12" s="74">
        <v>459.65800000000002</v>
      </c>
      <c r="L12" s="74">
        <v>378.54399999999998</v>
      </c>
      <c r="M12" s="74">
        <v>7291.1310000000003</v>
      </c>
      <c r="N12" s="74">
        <v>6990.3109999999997</v>
      </c>
      <c r="O12" s="74">
        <v>7728.7849999999999</v>
      </c>
      <c r="P12" s="74">
        <v>8307</v>
      </c>
      <c r="Q12" s="205">
        <v>8655</v>
      </c>
      <c r="R12" s="74">
        <v>9074</v>
      </c>
      <c r="S12" s="74">
        <v>9173</v>
      </c>
      <c r="T12" s="74">
        <v>9601</v>
      </c>
      <c r="U12" s="74">
        <v>9524</v>
      </c>
      <c r="V12" s="74">
        <v>9117</v>
      </c>
    </row>
    <row r="13" spans="1:23" s="4" customFormat="1" ht="14.65" thickBot="1">
      <c r="A13" s="1"/>
      <c r="B13" s="32" t="s">
        <v>435</v>
      </c>
      <c r="C13" s="9" t="s">
        <v>436</v>
      </c>
      <c r="D13" s="135">
        <v>0</v>
      </c>
      <c r="E13" s="135">
        <v>0</v>
      </c>
      <c r="F13" s="135">
        <v>0</v>
      </c>
      <c r="G13" s="135">
        <v>0</v>
      </c>
      <c r="H13" s="135">
        <v>0</v>
      </c>
      <c r="I13" s="135">
        <v>0</v>
      </c>
      <c r="J13" s="135">
        <v>0</v>
      </c>
      <c r="K13" s="135">
        <v>0</v>
      </c>
      <c r="L13" s="135">
        <v>0</v>
      </c>
      <c r="M13" s="74">
        <v>12.42</v>
      </c>
      <c r="N13" s="74">
        <v>11.234999999999999</v>
      </c>
      <c r="O13" s="74">
        <v>4.8499999999999996</v>
      </c>
      <c r="P13" s="74">
        <v>5</v>
      </c>
      <c r="Q13" s="205">
        <v>4.5724999999999998</v>
      </c>
      <c r="R13" s="74">
        <v>6</v>
      </c>
      <c r="S13" s="74">
        <v>7</v>
      </c>
      <c r="T13" s="74">
        <v>10</v>
      </c>
      <c r="U13" s="74">
        <v>8</v>
      </c>
      <c r="V13" s="74">
        <v>8</v>
      </c>
    </row>
    <row r="14" spans="1:23" s="4" customFormat="1" ht="14.65" thickBot="1">
      <c r="A14" s="1"/>
      <c r="B14" s="32" t="s">
        <v>53</v>
      </c>
      <c r="C14" s="9" t="s">
        <v>184</v>
      </c>
      <c r="D14" s="135">
        <v>2.2000000000000002</v>
      </c>
      <c r="E14" s="135">
        <v>2.2000000000000002</v>
      </c>
      <c r="F14" s="135">
        <v>2.2000000000000002</v>
      </c>
      <c r="G14" s="135">
        <v>2.2000000000000002</v>
      </c>
      <c r="H14" s="135">
        <v>2.2000000000000002</v>
      </c>
      <c r="I14" s="74">
        <v>2.2000000000000002</v>
      </c>
      <c r="J14" s="74">
        <v>2.2000000000000002</v>
      </c>
      <c r="K14" s="74">
        <v>2.2000000000000002</v>
      </c>
      <c r="L14" s="74">
        <v>2.2000000000000002</v>
      </c>
      <c r="M14" s="74">
        <v>3.2770000000000001</v>
      </c>
      <c r="N14" s="74">
        <v>2.2000000000000002</v>
      </c>
      <c r="O14" s="74">
        <v>2.2000000000000002</v>
      </c>
      <c r="P14" s="74">
        <v>2</v>
      </c>
      <c r="Q14" s="205">
        <v>2</v>
      </c>
      <c r="R14" s="74">
        <v>2</v>
      </c>
      <c r="S14" s="74">
        <v>2</v>
      </c>
      <c r="T14" s="74">
        <v>2</v>
      </c>
      <c r="U14" s="74">
        <v>2</v>
      </c>
      <c r="V14" s="74">
        <v>2</v>
      </c>
    </row>
    <row r="15" spans="1:23" s="4" customFormat="1" ht="14.65" thickBot="1">
      <c r="A15" s="1"/>
      <c r="B15" s="32" t="s">
        <v>54</v>
      </c>
      <c r="C15" s="9" t="s">
        <v>185</v>
      </c>
      <c r="D15" s="135">
        <v>0</v>
      </c>
      <c r="E15" s="135">
        <v>0</v>
      </c>
      <c r="F15" s="135">
        <v>0</v>
      </c>
      <c r="G15" s="135">
        <v>0</v>
      </c>
      <c r="H15" s="135">
        <v>0</v>
      </c>
      <c r="I15" s="74">
        <v>0</v>
      </c>
      <c r="J15" s="74">
        <v>0</v>
      </c>
      <c r="K15" s="74">
        <v>0</v>
      </c>
      <c r="L15" s="74">
        <v>0</v>
      </c>
      <c r="M15" s="74">
        <v>0</v>
      </c>
      <c r="N15" s="74">
        <v>0</v>
      </c>
      <c r="O15" s="74">
        <v>0</v>
      </c>
      <c r="P15" s="74">
        <v>0</v>
      </c>
      <c r="Q15" s="205">
        <v>0</v>
      </c>
      <c r="R15" s="74">
        <v>0</v>
      </c>
      <c r="S15" s="74">
        <v>0</v>
      </c>
      <c r="T15" s="74">
        <v>0</v>
      </c>
      <c r="U15" s="74">
        <v>0</v>
      </c>
      <c r="V15" s="74">
        <v>0</v>
      </c>
    </row>
    <row r="16" spans="1:23" s="4" customFormat="1" ht="14.65" thickBot="1">
      <c r="A16" s="1"/>
      <c r="B16" s="33" t="s">
        <v>55</v>
      </c>
      <c r="C16" s="10" t="s">
        <v>186</v>
      </c>
      <c r="D16" s="136">
        <v>21758.888999999999</v>
      </c>
      <c r="E16" s="136">
        <v>21350.244999999999</v>
      </c>
      <c r="F16" s="136">
        <v>22437.718000000001</v>
      </c>
      <c r="G16" s="136">
        <v>25258.293000000001</v>
      </c>
      <c r="H16" s="136">
        <v>25103.974999999999</v>
      </c>
      <c r="I16" s="136">
        <v>26378.435000000001</v>
      </c>
      <c r="J16" s="136">
        <v>31637.298999999999</v>
      </c>
      <c r="K16" s="136">
        <v>32719.159</v>
      </c>
      <c r="L16" s="136">
        <v>31964.794999999998</v>
      </c>
      <c r="M16" s="136">
        <v>41000.245000000003</v>
      </c>
      <c r="N16" s="136">
        <v>40688.459000000003</v>
      </c>
      <c r="O16" s="136">
        <v>50489.250999999997</v>
      </c>
      <c r="P16" s="136">
        <v>50497</v>
      </c>
      <c r="Q16" s="182">
        <v>50893</v>
      </c>
      <c r="R16" s="182">
        <v>52031</v>
      </c>
      <c r="S16" s="182">
        <v>58821</v>
      </c>
      <c r="T16" s="136">
        <v>73117</v>
      </c>
      <c r="U16" s="136">
        <v>74329</v>
      </c>
      <c r="V16" s="182">
        <v>76428</v>
      </c>
    </row>
    <row r="17" spans="1:22" s="4" customFormat="1" ht="14.65" thickBot="1">
      <c r="A17" s="1"/>
      <c r="B17" s="31" t="s">
        <v>3</v>
      </c>
      <c r="C17" s="8" t="s">
        <v>187</v>
      </c>
      <c r="D17" s="133"/>
      <c r="E17" s="133"/>
      <c r="F17" s="133"/>
      <c r="G17" s="133"/>
      <c r="H17" s="137"/>
      <c r="I17" s="134"/>
      <c r="J17" s="134"/>
      <c r="K17" s="134"/>
      <c r="L17" s="134"/>
      <c r="M17" s="134"/>
      <c r="N17" s="134"/>
      <c r="O17" s="134"/>
      <c r="P17" s="134"/>
      <c r="Q17" s="181"/>
      <c r="R17" s="181"/>
      <c r="S17" s="181"/>
      <c r="T17" s="134"/>
      <c r="U17" s="134"/>
      <c r="V17" s="181"/>
    </row>
    <row r="18" spans="1:22" s="4" customFormat="1" ht="14.65" thickBot="1">
      <c r="A18" s="1"/>
      <c r="B18" s="32" t="s">
        <v>56</v>
      </c>
      <c r="C18" s="9" t="s">
        <v>188</v>
      </c>
      <c r="D18" s="135">
        <v>22245.245999999999</v>
      </c>
      <c r="E18" s="135">
        <v>24094.173999999999</v>
      </c>
      <c r="F18" s="135">
        <v>24017.436000000002</v>
      </c>
      <c r="G18" s="135">
        <v>20762.181</v>
      </c>
      <c r="H18" s="135">
        <v>24127.996999999999</v>
      </c>
      <c r="I18" s="74">
        <v>25794.352999999999</v>
      </c>
      <c r="J18" s="74">
        <v>36982.055999999997</v>
      </c>
      <c r="K18" s="74">
        <v>29850.648000000001</v>
      </c>
      <c r="L18" s="74">
        <v>54998.394999999997</v>
      </c>
      <c r="M18" s="74">
        <v>53120.633000000002</v>
      </c>
      <c r="N18" s="74">
        <v>68894.925000000003</v>
      </c>
      <c r="O18" s="74">
        <v>69935.644</v>
      </c>
      <c r="P18" s="74">
        <v>58385</v>
      </c>
      <c r="Q18" s="205">
        <v>69430</v>
      </c>
      <c r="R18" s="74">
        <v>58264</v>
      </c>
      <c r="S18" s="74">
        <v>67683</v>
      </c>
      <c r="T18" s="74">
        <v>69693</v>
      </c>
      <c r="U18" s="74">
        <v>63038</v>
      </c>
      <c r="V18" s="74">
        <v>78126</v>
      </c>
    </row>
    <row r="19" spans="1:22" s="4" customFormat="1" ht="14.65" thickBot="1">
      <c r="A19" s="1"/>
      <c r="B19" s="32" t="s">
        <v>57</v>
      </c>
      <c r="C19" s="9" t="s">
        <v>189</v>
      </c>
      <c r="D19" s="135">
        <v>70.628</v>
      </c>
      <c r="E19" s="135">
        <v>61.999000000000002</v>
      </c>
      <c r="F19" s="135">
        <v>68.853999999999999</v>
      </c>
      <c r="G19" s="135">
        <v>144.227</v>
      </c>
      <c r="H19" s="135">
        <v>111.708</v>
      </c>
      <c r="I19" s="74">
        <v>130.13399999999999</v>
      </c>
      <c r="J19" s="74">
        <v>153.321</v>
      </c>
      <c r="K19" s="74">
        <v>182.334</v>
      </c>
      <c r="L19" s="74">
        <v>166.102</v>
      </c>
      <c r="M19" s="74">
        <v>171.97900000000001</v>
      </c>
      <c r="N19" s="74">
        <v>159.05000000000001</v>
      </c>
      <c r="O19" s="74">
        <v>153.78299999999999</v>
      </c>
      <c r="P19" s="74">
        <v>139</v>
      </c>
      <c r="Q19" s="205">
        <v>153</v>
      </c>
      <c r="R19" s="74">
        <v>137</v>
      </c>
      <c r="S19" s="74">
        <v>159</v>
      </c>
      <c r="T19" s="74">
        <v>207</v>
      </c>
      <c r="U19" s="74">
        <v>277</v>
      </c>
      <c r="V19" s="74">
        <v>242</v>
      </c>
    </row>
    <row r="20" spans="1:22" s="4" customFormat="1" ht="14.65" thickBot="1">
      <c r="A20" s="1"/>
      <c r="B20" s="32" t="s">
        <v>4</v>
      </c>
      <c r="C20" s="9" t="s">
        <v>417</v>
      </c>
      <c r="D20" s="135">
        <v>4477.7839999999997</v>
      </c>
      <c r="E20" s="135">
        <v>8404.8799999999992</v>
      </c>
      <c r="F20" s="135">
        <v>7343.8339999999998</v>
      </c>
      <c r="G20" s="135">
        <v>6502.4170000000004</v>
      </c>
      <c r="H20" s="135">
        <v>5179.1980000000003</v>
      </c>
      <c r="I20" s="74">
        <v>10689.259</v>
      </c>
      <c r="J20" s="74">
        <v>11469.039000000001</v>
      </c>
      <c r="K20" s="74">
        <v>11182.168</v>
      </c>
      <c r="L20" s="74">
        <v>8690.7870000000003</v>
      </c>
      <c r="M20" s="74">
        <v>17545.433000000001</v>
      </c>
      <c r="N20" s="74">
        <v>17289.124</v>
      </c>
      <c r="O20" s="74">
        <v>21759.365000000002</v>
      </c>
      <c r="P20" s="74">
        <v>15851</v>
      </c>
      <c r="Q20" s="205">
        <v>13662</v>
      </c>
      <c r="R20" s="74">
        <v>13196</v>
      </c>
      <c r="S20" s="74">
        <v>18634</v>
      </c>
      <c r="T20" s="74">
        <v>18345</v>
      </c>
      <c r="U20" s="74">
        <v>20181</v>
      </c>
      <c r="V20" s="74">
        <v>27738</v>
      </c>
    </row>
    <row r="21" spans="1:22" s="4" customFormat="1" ht="14.65" thickBot="1">
      <c r="A21" s="1"/>
      <c r="B21" s="32" t="s">
        <v>418</v>
      </c>
      <c r="C21" s="9" t="s">
        <v>419</v>
      </c>
      <c r="D21" s="135">
        <v>0</v>
      </c>
      <c r="E21" s="135">
        <v>0</v>
      </c>
      <c r="F21" s="135">
        <v>3613.8620000000001</v>
      </c>
      <c r="G21" s="135">
        <v>6620.2150000000001</v>
      </c>
      <c r="H21" s="135">
        <v>3315.7350000000001</v>
      </c>
      <c r="I21" s="74">
        <v>2335.0520000000001</v>
      </c>
      <c r="J21" s="74">
        <v>2392.8519999999999</v>
      </c>
      <c r="K21" s="74">
        <v>2690.9209999999998</v>
      </c>
      <c r="L21" s="74">
        <v>1681.8430000000001</v>
      </c>
      <c r="M21" s="74">
        <v>30.73</v>
      </c>
      <c r="N21" s="74">
        <v>0</v>
      </c>
      <c r="O21" s="74">
        <v>51.37</v>
      </c>
      <c r="P21" s="74">
        <v>87</v>
      </c>
      <c r="Q21" s="205">
        <v>14</v>
      </c>
      <c r="R21" s="74">
        <v>17</v>
      </c>
      <c r="S21" s="74">
        <v>0</v>
      </c>
      <c r="T21" s="74">
        <v>0</v>
      </c>
      <c r="U21" s="74">
        <v>0</v>
      </c>
      <c r="V21" s="74">
        <v>0</v>
      </c>
    </row>
    <row r="22" spans="1:22" s="4" customFormat="1" ht="14.65" thickBot="1">
      <c r="A22" s="1"/>
      <c r="B22" s="32" t="s">
        <v>58</v>
      </c>
      <c r="C22" s="9" t="s">
        <v>190</v>
      </c>
      <c r="D22" s="135">
        <v>155.374</v>
      </c>
      <c r="E22" s="135">
        <v>230.251</v>
      </c>
      <c r="F22" s="135">
        <v>180.15600000000001</v>
      </c>
      <c r="G22" s="135">
        <v>178.161</v>
      </c>
      <c r="H22" s="135">
        <v>48.512</v>
      </c>
      <c r="I22" s="74">
        <v>93.150999999999996</v>
      </c>
      <c r="J22" s="74">
        <v>62.527999999999999</v>
      </c>
      <c r="K22" s="74">
        <v>131.15899999999999</v>
      </c>
      <c r="L22" s="74">
        <v>65.95</v>
      </c>
      <c r="M22" s="74">
        <v>74.625</v>
      </c>
      <c r="N22" s="74">
        <v>66.623000000000005</v>
      </c>
      <c r="O22" s="74">
        <v>91.063000000000002</v>
      </c>
      <c r="P22" s="74">
        <v>98</v>
      </c>
      <c r="Q22" s="205">
        <v>113</v>
      </c>
      <c r="R22" s="74">
        <v>688</v>
      </c>
      <c r="S22" s="74">
        <v>1031</v>
      </c>
      <c r="T22" s="74">
        <v>460</v>
      </c>
      <c r="U22" s="74">
        <v>961</v>
      </c>
      <c r="V22" s="74">
        <v>981</v>
      </c>
    </row>
    <row r="23" spans="1:22" s="4" customFormat="1" ht="14.65" thickBot="1">
      <c r="A23" s="1"/>
      <c r="B23" s="32" t="s">
        <v>59</v>
      </c>
      <c r="C23" s="9" t="s">
        <v>191</v>
      </c>
      <c r="D23" s="135">
        <v>0</v>
      </c>
      <c r="E23" s="135">
        <v>0</v>
      </c>
      <c r="F23" s="135">
        <v>0</v>
      </c>
      <c r="G23" s="135">
        <v>0</v>
      </c>
      <c r="H23" s="135">
        <v>425.38600000000002</v>
      </c>
      <c r="I23" s="74">
        <v>664.11300000000006</v>
      </c>
      <c r="J23" s="74">
        <v>629.66200000000003</v>
      </c>
      <c r="K23" s="74">
        <v>577.24099999999999</v>
      </c>
      <c r="L23" s="74">
        <v>523.26400000000001</v>
      </c>
      <c r="M23" s="74">
        <v>3883.3020000000001</v>
      </c>
      <c r="N23" s="74">
        <v>3524.3580000000002</v>
      </c>
      <c r="O23" s="74">
        <v>3813.0329999999999</v>
      </c>
      <c r="P23" s="74">
        <v>3836</v>
      </c>
      <c r="Q23" s="205">
        <v>4101</v>
      </c>
      <c r="R23" s="74">
        <v>4421</v>
      </c>
      <c r="S23" s="74">
        <v>4510</v>
      </c>
      <c r="T23" s="74">
        <v>4498</v>
      </c>
      <c r="U23" s="74">
        <v>4703</v>
      </c>
      <c r="V23" s="74">
        <v>4763</v>
      </c>
    </row>
    <row r="24" spans="1:22" s="4" customFormat="1" ht="14.65" thickBot="1">
      <c r="A24" s="1"/>
      <c r="B24" s="32" t="s">
        <v>60</v>
      </c>
      <c r="C24" s="9" t="s">
        <v>192</v>
      </c>
      <c r="D24" s="135">
        <v>3.5000000000000003E-2</v>
      </c>
      <c r="E24" s="135">
        <v>3.5000000000000003E-2</v>
      </c>
      <c r="F24" s="135">
        <v>3.4000000000000002E-2</v>
      </c>
      <c r="G24" s="135">
        <v>0</v>
      </c>
      <c r="H24" s="135">
        <v>0</v>
      </c>
      <c r="I24" s="74">
        <v>-4.1000000000000002E-2</v>
      </c>
      <c r="J24" s="74">
        <v>2.9000000000000001E-2</v>
      </c>
      <c r="K24" s="74">
        <v>0</v>
      </c>
      <c r="L24" s="74">
        <v>0</v>
      </c>
      <c r="M24" s="74">
        <v>2.1749999999999998</v>
      </c>
      <c r="N24" s="74">
        <v>6.1630000000000003</v>
      </c>
      <c r="O24" s="74">
        <v>3.544</v>
      </c>
      <c r="P24" s="74">
        <v>2</v>
      </c>
      <c r="Q24" s="205">
        <v>26</v>
      </c>
      <c r="R24" s="74">
        <v>14</v>
      </c>
      <c r="S24" s="74">
        <v>33</v>
      </c>
      <c r="T24" s="74">
        <v>1</v>
      </c>
      <c r="U24" s="74">
        <v>1</v>
      </c>
      <c r="V24" s="74">
        <v>9</v>
      </c>
    </row>
    <row r="25" spans="1:22" s="4" customFormat="1" ht="14.65" thickBot="1">
      <c r="A25" s="1"/>
      <c r="B25" s="32" t="s">
        <v>61</v>
      </c>
      <c r="C25" s="9" t="s">
        <v>193</v>
      </c>
      <c r="D25" s="135">
        <v>2063.0949999999998</v>
      </c>
      <c r="E25" s="135">
        <v>2516.0639999999999</v>
      </c>
      <c r="F25" s="135">
        <v>4140.826</v>
      </c>
      <c r="G25" s="135">
        <v>3244.3530000000001</v>
      </c>
      <c r="H25" s="135">
        <v>3149.567</v>
      </c>
      <c r="I25" s="74">
        <v>3342.63</v>
      </c>
      <c r="J25" s="74">
        <v>3543.0920000000001</v>
      </c>
      <c r="K25" s="74">
        <v>4231.0200000000004</v>
      </c>
      <c r="L25" s="74">
        <v>3486.6320000000001</v>
      </c>
      <c r="M25" s="74">
        <v>3782.098</v>
      </c>
      <c r="N25" s="74">
        <v>4848.5110000000004</v>
      </c>
      <c r="O25" s="74">
        <v>5821.7640000000001</v>
      </c>
      <c r="P25" s="74">
        <v>7289</v>
      </c>
      <c r="Q25" s="205">
        <v>7988</v>
      </c>
      <c r="R25" s="74">
        <v>9902</v>
      </c>
      <c r="S25" s="74">
        <v>7807</v>
      </c>
      <c r="T25" s="74">
        <v>9173</v>
      </c>
      <c r="U25" s="74">
        <v>8909</v>
      </c>
      <c r="V25" s="74">
        <v>13562</v>
      </c>
    </row>
    <row r="26" spans="1:22" s="4" customFormat="1" ht="14.65" thickBot="1">
      <c r="A26" s="1"/>
      <c r="B26" s="32" t="s">
        <v>62</v>
      </c>
      <c r="C26" s="9" t="s">
        <v>194</v>
      </c>
      <c r="D26" s="135">
        <v>1842.9839999999999</v>
      </c>
      <c r="E26" s="135">
        <v>3930.7919999999999</v>
      </c>
      <c r="F26" s="135">
        <v>6213.652</v>
      </c>
      <c r="G26" s="135">
        <v>5311.232</v>
      </c>
      <c r="H26" s="135">
        <v>2135.23</v>
      </c>
      <c r="I26" s="74">
        <v>5633.3010000000004</v>
      </c>
      <c r="J26" s="74">
        <v>7144.9359999999997</v>
      </c>
      <c r="K26" s="74">
        <v>11229.665999999999</v>
      </c>
      <c r="L26" s="74">
        <v>15127.811</v>
      </c>
      <c r="M26" s="74">
        <v>8518.5380000000005</v>
      </c>
      <c r="N26" s="74">
        <v>2493.105</v>
      </c>
      <c r="O26" s="74">
        <v>2505.0230000000001</v>
      </c>
      <c r="P26" s="74">
        <v>2534</v>
      </c>
      <c r="Q26" s="205">
        <v>3770</v>
      </c>
      <c r="R26" s="74">
        <v>2876</v>
      </c>
      <c r="S26" s="74">
        <v>4118</v>
      </c>
      <c r="T26" s="74">
        <v>4330</v>
      </c>
      <c r="U26" s="74">
        <v>3695</v>
      </c>
      <c r="V26" s="74">
        <v>5729</v>
      </c>
    </row>
    <row r="27" spans="1:22" s="4" customFormat="1" ht="14.65" thickBot="1">
      <c r="A27" s="1"/>
      <c r="B27" s="32" t="s">
        <v>5</v>
      </c>
      <c r="C27" s="9" t="s">
        <v>195</v>
      </c>
      <c r="D27" s="135">
        <v>72.885000000000005</v>
      </c>
      <c r="E27" s="135">
        <v>27.257000000000001</v>
      </c>
      <c r="F27" s="135">
        <v>11.64</v>
      </c>
      <c r="G27" s="135">
        <v>195.09</v>
      </c>
      <c r="H27" s="135">
        <v>70.263999999999996</v>
      </c>
      <c r="I27" s="74">
        <v>180.869</v>
      </c>
      <c r="J27" s="74">
        <v>116.754</v>
      </c>
      <c r="K27" s="74">
        <v>298.38400000000001</v>
      </c>
      <c r="L27" s="74">
        <v>91.656999999999996</v>
      </c>
      <c r="M27" s="74">
        <v>254.768</v>
      </c>
      <c r="N27" s="74">
        <v>175.47200000000001</v>
      </c>
      <c r="O27" s="74">
        <v>139.738</v>
      </c>
      <c r="P27" s="74">
        <v>136</v>
      </c>
      <c r="Q27" s="205">
        <v>109</v>
      </c>
      <c r="R27" s="74">
        <v>116</v>
      </c>
      <c r="S27" s="74">
        <v>137</v>
      </c>
      <c r="T27" s="74">
        <v>320</v>
      </c>
      <c r="U27" s="74">
        <v>318</v>
      </c>
      <c r="V27" s="74">
        <v>299</v>
      </c>
    </row>
    <row r="28" spans="1:22" s="4" customFormat="1" ht="14.65" thickBot="1">
      <c r="A28" s="1"/>
      <c r="B28" s="32" t="s">
        <v>63</v>
      </c>
      <c r="C28" s="9" t="s">
        <v>196</v>
      </c>
      <c r="D28" s="135">
        <v>5076.07</v>
      </c>
      <c r="E28" s="135">
        <v>11520.982</v>
      </c>
      <c r="F28" s="135">
        <v>6830.21</v>
      </c>
      <c r="G28" s="135">
        <v>12803.5</v>
      </c>
      <c r="H28" s="135">
        <v>24698.967000000001</v>
      </c>
      <c r="I28" s="74">
        <v>29724.42</v>
      </c>
      <c r="J28" s="74">
        <v>19199.786</v>
      </c>
      <c r="K28" s="74">
        <v>20397.987000000001</v>
      </c>
      <c r="L28" s="74">
        <v>16886.900000000001</v>
      </c>
      <c r="M28" s="74">
        <v>15627.48</v>
      </c>
      <c r="N28" s="74">
        <v>17720.832999999999</v>
      </c>
      <c r="O28" s="74">
        <v>21641.458999999999</v>
      </c>
      <c r="P28" s="74">
        <v>13094</v>
      </c>
      <c r="Q28" s="205">
        <v>21754</v>
      </c>
      <c r="R28" s="74">
        <v>22315</v>
      </c>
      <c r="S28" s="74">
        <v>21121</v>
      </c>
      <c r="T28" s="74">
        <v>24422</v>
      </c>
      <c r="U28" s="74">
        <v>27950</v>
      </c>
      <c r="V28" s="74">
        <v>21043</v>
      </c>
    </row>
    <row r="29" spans="1:22" s="4" customFormat="1" ht="14.65" thickBot="1">
      <c r="A29" s="1"/>
      <c r="B29" s="33" t="s">
        <v>64</v>
      </c>
      <c r="C29" s="10" t="s">
        <v>197</v>
      </c>
      <c r="D29" s="136">
        <v>36004.101000000002</v>
      </c>
      <c r="E29" s="136">
        <v>50786.434000000001</v>
      </c>
      <c r="F29" s="136">
        <v>52420.504000000001</v>
      </c>
      <c r="G29" s="136">
        <v>55761.375999999997</v>
      </c>
      <c r="H29" s="136">
        <v>63262.563999999998</v>
      </c>
      <c r="I29" s="136">
        <v>78587.240999999995</v>
      </c>
      <c r="J29" s="136">
        <v>81694.054999999993</v>
      </c>
      <c r="K29" s="136">
        <v>80771.528000000006</v>
      </c>
      <c r="L29" s="136">
        <v>101719.341</v>
      </c>
      <c r="M29" s="136">
        <v>103011.761</v>
      </c>
      <c r="N29" s="136">
        <v>115178.164</v>
      </c>
      <c r="O29" s="136">
        <v>125915.78599999999</v>
      </c>
      <c r="P29" s="136">
        <v>101451</v>
      </c>
      <c r="Q29" s="136">
        <v>121120</v>
      </c>
      <c r="R29" s="136">
        <v>111946</v>
      </c>
      <c r="S29" s="136">
        <v>125233</v>
      </c>
      <c r="T29" s="136">
        <v>131449</v>
      </c>
      <c r="U29" s="136">
        <v>130033</v>
      </c>
      <c r="V29" s="136">
        <v>152492</v>
      </c>
    </row>
    <row r="30" spans="1:22" s="4" customFormat="1" ht="14.65" thickBot="1">
      <c r="A30" s="1"/>
      <c r="B30" s="32" t="s">
        <v>65</v>
      </c>
      <c r="C30" s="9" t="s">
        <v>198</v>
      </c>
      <c r="D30" s="135">
        <v>0</v>
      </c>
      <c r="E30" s="135">
        <v>0</v>
      </c>
      <c r="F30" s="135">
        <v>0</v>
      </c>
      <c r="G30" s="135">
        <v>0</v>
      </c>
      <c r="H30" s="135">
        <v>610</v>
      </c>
      <c r="I30" s="74">
        <v>0</v>
      </c>
      <c r="J30" s="74">
        <v>0</v>
      </c>
      <c r="K30" s="74">
        <v>0</v>
      </c>
      <c r="L30" s="74">
        <v>0</v>
      </c>
      <c r="M30" s="74">
        <v>0</v>
      </c>
      <c r="N30" s="74">
        <v>0</v>
      </c>
      <c r="O30" s="74">
        <v>0</v>
      </c>
      <c r="P30" s="74">
        <v>0</v>
      </c>
      <c r="Q30" s="74">
        <v>0</v>
      </c>
      <c r="R30" s="74">
        <v>0</v>
      </c>
      <c r="S30" s="74">
        <v>0</v>
      </c>
      <c r="T30" s="74">
        <v>0</v>
      </c>
      <c r="U30" s="74">
        <v>0</v>
      </c>
      <c r="V30" s="74">
        <v>0</v>
      </c>
    </row>
    <row r="31" spans="1:22" s="4" customFormat="1" ht="14.65" thickBot="1">
      <c r="A31" s="1"/>
      <c r="B31" s="31" t="s">
        <v>66</v>
      </c>
      <c r="C31" s="8" t="s">
        <v>199</v>
      </c>
      <c r="D31" s="134">
        <v>57762.99</v>
      </c>
      <c r="E31" s="134">
        <v>72136.679000000004</v>
      </c>
      <c r="F31" s="134">
        <v>74858.221999999994</v>
      </c>
      <c r="G31" s="134">
        <v>81019.668999999994</v>
      </c>
      <c r="H31" s="134">
        <v>88976.539000000004</v>
      </c>
      <c r="I31" s="134">
        <v>104965.67600000001</v>
      </c>
      <c r="J31" s="134">
        <v>113331.35400000001</v>
      </c>
      <c r="K31" s="134">
        <v>113490.68700000001</v>
      </c>
      <c r="L31" s="134">
        <v>133684.136</v>
      </c>
      <c r="M31" s="134">
        <v>144012.00599999999</v>
      </c>
      <c r="N31" s="134">
        <v>155866.62299999999</v>
      </c>
      <c r="O31" s="134">
        <v>176405.03700000001</v>
      </c>
      <c r="P31" s="183">
        <v>151948</v>
      </c>
      <c r="Q31" s="183">
        <v>172013</v>
      </c>
      <c r="R31" s="183">
        <v>163977</v>
      </c>
      <c r="S31" s="183">
        <v>184054</v>
      </c>
      <c r="T31" s="183">
        <v>204566</v>
      </c>
      <c r="U31" s="183">
        <v>204362</v>
      </c>
      <c r="V31" s="183">
        <v>228920</v>
      </c>
    </row>
    <row r="32" spans="1:22" s="4" customFormat="1" ht="14.65" thickBot="1">
      <c r="A32" s="1"/>
      <c r="B32" s="34"/>
      <c r="C32" s="11"/>
      <c r="D32" s="139"/>
      <c r="E32" s="139"/>
      <c r="F32" s="139"/>
      <c r="G32" s="139"/>
      <c r="H32" s="140"/>
      <c r="I32" s="141"/>
      <c r="J32" s="141"/>
      <c r="K32" s="141"/>
      <c r="L32" s="141"/>
      <c r="M32" s="141"/>
      <c r="N32" s="141"/>
      <c r="O32" s="141"/>
      <c r="P32" s="141"/>
      <c r="Q32" s="184"/>
      <c r="R32" s="184"/>
      <c r="S32" s="184"/>
      <c r="T32" s="141"/>
      <c r="U32" s="141"/>
      <c r="V32" s="184"/>
    </row>
    <row r="33" spans="1:22" s="4" customFormat="1" ht="14.65" thickBot="1">
      <c r="A33" s="1"/>
      <c r="B33" s="31" t="s">
        <v>67</v>
      </c>
      <c r="C33" s="8" t="s">
        <v>200</v>
      </c>
      <c r="D33" s="134"/>
      <c r="E33" s="134"/>
      <c r="F33" s="134"/>
      <c r="G33" s="134"/>
      <c r="H33" s="134"/>
      <c r="I33" s="134"/>
      <c r="J33" s="134"/>
      <c r="K33" s="134"/>
      <c r="L33" s="134"/>
      <c r="M33" s="134"/>
      <c r="N33" s="134"/>
      <c r="O33" s="134"/>
      <c r="P33" s="134"/>
      <c r="Q33" s="185"/>
      <c r="R33" s="185"/>
      <c r="S33" s="185"/>
      <c r="T33" s="134"/>
      <c r="U33" s="134"/>
      <c r="V33" s="185"/>
    </row>
    <row r="34" spans="1:22" s="4" customFormat="1" ht="14.65" thickBot="1">
      <c r="A34" s="1"/>
      <c r="B34" s="36" t="s">
        <v>68</v>
      </c>
      <c r="C34" s="13" t="s">
        <v>201</v>
      </c>
      <c r="D34" s="135">
        <v>4053.9209999999998</v>
      </c>
      <c r="E34" s="135">
        <v>4053.9209999999998</v>
      </c>
      <c r="F34" s="135">
        <v>4246.4210000000003</v>
      </c>
      <c r="G34" s="135">
        <v>4246.4210000000003</v>
      </c>
      <c r="H34" s="135">
        <v>5314.7969999999996</v>
      </c>
      <c r="I34" s="74">
        <v>5314.7969999999996</v>
      </c>
      <c r="J34" s="74">
        <v>5314.7969999999996</v>
      </c>
      <c r="K34" s="74">
        <v>5528.6130000000003</v>
      </c>
      <c r="L34" s="74">
        <v>5528.6130000000003</v>
      </c>
      <c r="M34" s="74">
        <v>5528.6130000000003</v>
      </c>
      <c r="N34" s="74">
        <v>5528.6130000000003</v>
      </c>
      <c r="O34" s="74">
        <v>6162.9989999999998</v>
      </c>
      <c r="P34" s="74">
        <v>6163</v>
      </c>
      <c r="Q34" s="74">
        <v>6743</v>
      </c>
      <c r="R34" s="74">
        <v>6743</v>
      </c>
      <c r="S34" s="74">
        <v>6743</v>
      </c>
      <c r="T34" s="74">
        <v>6743</v>
      </c>
      <c r="U34" s="74">
        <v>6743</v>
      </c>
      <c r="V34" s="74">
        <v>6743</v>
      </c>
    </row>
    <row r="35" spans="1:22" s="4" customFormat="1" ht="14.65" thickBot="1">
      <c r="A35" s="1"/>
      <c r="B35" s="36" t="s">
        <v>19</v>
      </c>
      <c r="C35" s="13" t="s">
        <v>202</v>
      </c>
      <c r="D35" s="135">
        <v>3363.76</v>
      </c>
      <c r="E35" s="135">
        <v>3363.76</v>
      </c>
      <c r="F35" s="135">
        <v>4913.7380000000003</v>
      </c>
      <c r="G35" s="135">
        <v>4913.7380000000003</v>
      </c>
      <c r="H35" s="135">
        <v>13680.79</v>
      </c>
      <c r="I35" s="74">
        <v>13680.79</v>
      </c>
      <c r="J35" s="74">
        <v>13680.79</v>
      </c>
      <c r="K35" s="74">
        <v>15590.907999999999</v>
      </c>
      <c r="L35" s="74">
        <v>16027.021000000001</v>
      </c>
      <c r="M35" s="74">
        <v>16027.021000000001</v>
      </c>
      <c r="N35" s="74">
        <v>16397.82</v>
      </c>
      <c r="O35" s="74">
        <v>20292.633999999998</v>
      </c>
      <c r="P35" s="74">
        <v>20293</v>
      </c>
      <c r="Q35" s="74">
        <v>25412</v>
      </c>
      <c r="R35" s="74">
        <v>25412</v>
      </c>
      <c r="S35" s="74">
        <v>25412</v>
      </c>
      <c r="T35" s="74">
        <v>25412</v>
      </c>
      <c r="U35" s="74">
        <v>25370</v>
      </c>
      <c r="V35" s="74">
        <v>25358</v>
      </c>
    </row>
    <row r="36" spans="1:22" s="4" customFormat="1" ht="14.65" thickBot="1">
      <c r="A36" s="1"/>
      <c r="B36" s="36" t="s">
        <v>6</v>
      </c>
      <c r="C36" s="13" t="s">
        <v>203</v>
      </c>
      <c r="D36" s="135">
        <v>252.423</v>
      </c>
      <c r="E36" s="135">
        <v>296.96800000000002</v>
      </c>
      <c r="F36" s="135">
        <v>347.38400000000001</v>
      </c>
      <c r="G36" s="135">
        <v>386.44</v>
      </c>
      <c r="H36" s="135">
        <v>288.26600000000002</v>
      </c>
      <c r="I36" s="74">
        <v>324.59199999999998</v>
      </c>
      <c r="J36" s="74">
        <v>369.52199999999999</v>
      </c>
      <c r="K36" s="74">
        <v>104.569</v>
      </c>
      <c r="L36" s="74">
        <v>108.97</v>
      </c>
      <c r="M36" s="74">
        <v>141.089</v>
      </c>
      <c r="N36" s="74">
        <v>130.03299999999999</v>
      </c>
      <c r="O36" s="74">
        <v>205.76499999999999</v>
      </c>
      <c r="P36" s="74">
        <v>285</v>
      </c>
      <c r="Q36" s="74">
        <v>391</v>
      </c>
      <c r="R36" s="74">
        <v>324</v>
      </c>
      <c r="S36" s="74">
        <v>410</v>
      </c>
      <c r="T36" s="74">
        <v>383</v>
      </c>
      <c r="U36" s="74">
        <v>528</v>
      </c>
      <c r="V36" s="74">
        <v>239</v>
      </c>
    </row>
    <row r="37" spans="1:22" s="4" customFormat="1" ht="14.65" thickBot="1">
      <c r="A37" s="1"/>
      <c r="B37" s="36" t="s">
        <v>69</v>
      </c>
      <c r="C37" s="13" t="s">
        <v>204</v>
      </c>
      <c r="D37" s="135">
        <v>-1301.6780000000001</v>
      </c>
      <c r="E37" s="135">
        <v>-1301.6780000000001</v>
      </c>
      <c r="F37" s="135">
        <v>-64.975999999999999</v>
      </c>
      <c r="G37" s="135">
        <v>-64.975999999999999</v>
      </c>
      <c r="H37" s="135">
        <v>-567.95399999999995</v>
      </c>
      <c r="I37" s="74">
        <v>-567.95399999999995</v>
      </c>
      <c r="J37" s="74">
        <v>-567.95399999999995</v>
      </c>
      <c r="K37" s="74">
        <v>-64.975999999999999</v>
      </c>
      <c r="L37" s="74">
        <v>-523.89</v>
      </c>
      <c r="M37" s="74">
        <v>-304.09100000000001</v>
      </c>
      <c r="N37" s="74">
        <v>-241.85300000000001</v>
      </c>
      <c r="O37" s="74">
        <v>-241.85300000000001</v>
      </c>
      <c r="P37" s="74">
        <v>-243</v>
      </c>
      <c r="Q37" s="74">
        <v>-348</v>
      </c>
      <c r="R37" s="74">
        <v>-275</v>
      </c>
      <c r="S37" s="74">
        <v>-456</v>
      </c>
      <c r="T37" s="74">
        <v>-598</v>
      </c>
      <c r="U37" s="74">
        <v>-878</v>
      </c>
      <c r="V37" s="74">
        <v>-378</v>
      </c>
    </row>
    <row r="38" spans="1:22" s="4" customFormat="1" ht="14.65" thickBot="1">
      <c r="A38" s="1"/>
      <c r="B38" s="36" t="s">
        <v>70</v>
      </c>
      <c r="C38" s="13" t="s">
        <v>205</v>
      </c>
      <c r="D38" s="135">
        <v>40.302999999999997</v>
      </c>
      <c r="E38" s="135">
        <v>35.159999999999997</v>
      </c>
      <c r="F38" s="135">
        <v>33.829000000000001</v>
      </c>
      <c r="G38" s="135">
        <v>26.914999999999999</v>
      </c>
      <c r="H38" s="135">
        <v>22.076000000000001</v>
      </c>
      <c r="I38" s="74">
        <v>132.05500000000001</v>
      </c>
      <c r="J38" s="74">
        <v>483.58100000000002</v>
      </c>
      <c r="K38" s="74">
        <v>872.46900000000005</v>
      </c>
      <c r="L38" s="74">
        <v>521.24</v>
      </c>
      <c r="M38" s="74">
        <v>208.107</v>
      </c>
      <c r="N38" s="74">
        <v>45.552</v>
      </c>
      <c r="O38" s="74">
        <v>383.42200000000003</v>
      </c>
      <c r="P38" s="74">
        <v>239</v>
      </c>
      <c r="Q38" s="74">
        <v>462</v>
      </c>
      <c r="R38" s="74">
        <v>449</v>
      </c>
      <c r="S38" s="74">
        <v>497</v>
      </c>
      <c r="T38" s="74">
        <v>744</v>
      </c>
      <c r="U38" s="74">
        <v>420</v>
      </c>
      <c r="V38" s="74">
        <v>396</v>
      </c>
    </row>
    <row r="39" spans="1:22" s="4" customFormat="1" ht="14.65" thickBot="1">
      <c r="A39" s="1"/>
      <c r="B39" s="36" t="s">
        <v>71</v>
      </c>
      <c r="C39" s="13" t="s">
        <v>206</v>
      </c>
      <c r="D39" s="135">
        <v>1256.6669999999999</v>
      </c>
      <c r="E39" s="135">
        <v>1590.722</v>
      </c>
      <c r="F39" s="135">
        <v>1891.0039999999999</v>
      </c>
      <c r="G39" s="135">
        <v>2863.86</v>
      </c>
      <c r="H39" s="135">
        <v>4493.54</v>
      </c>
      <c r="I39" s="74">
        <v>6354.0060000000003</v>
      </c>
      <c r="J39" s="74">
        <v>8378.3639999999996</v>
      </c>
      <c r="K39" s="74">
        <v>11670.377</v>
      </c>
      <c r="L39" s="74">
        <v>12619.089</v>
      </c>
      <c r="M39" s="74">
        <v>17614.580999999998</v>
      </c>
      <c r="N39" s="74">
        <v>20109.375</v>
      </c>
      <c r="O39" s="74">
        <v>22786.812000000002</v>
      </c>
      <c r="P39" s="74">
        <v>22377</v>
      </c>
      <c r="Q39" s="74">
        <v>23788</v>
      </c>
      <c r="R39" s="74">
        <v>25659</v>
      </c>
      <c r="S39" s="74">
        <v>26996</v>
      </c>
      <c r="T39" s="74">
        <v>29219</v>
      </c>
      <c r="U39" s="74">
        <v>29867</v>
      </c>
      <c r="V39" s="74">
        <v>30055</v>
      </c>
    </row>
    <row r="40" spans="1:22" s="4" customFormat="1" ht="14.65" thickBot="1">
      <c r="A40" s="1"/>
      <c r="B40" s="31" t="s">
        <v>15</v>
      </c>
      <c r="C40" s="8" t="s">
        <v>207</v>
      </c>
      <c r="D40" s="134">
        <v>7665.3959999999997</v>
      </c>
      <c r="E40" s="134">
        <v>8038.8530000000001</v>
      </c>
      <c r="F40" s="134">
        <v>11367.4</v>
      </c>
      <c r="G40" s="134">
        <v>12372.397999999999</v>
      </c>
      <c r="H40" s="134">
        <v>23231.514999999999</v>
      </c>
      <c r="I40" s="134">
        <v>25238.286</v>
      </c>
      <c r="J40" s="134">
        <v>27659.1</v>
      </c>
      <c r="K40" s="134">
        <v>33701.96</v>
      </c>
      <c r="L40" s="134">
        <v>34281.042999999998</v>
      </c>
      <c r="M40" s="134">
        <v>39215.32</v>
      </c>
      <c r="N40" s="134">
        <v>41969.54</v>
      </c>
      <c r="O40" s="134">
        <v>49589.779000000002</v>
      </c>
      <c r="P40" s="134">
        <v>49114</v>
      </c>
      <c r="Q40" s="183">
        <v>56448</v>
      </c>
      <c r="R40" s="183">
        <v>58312</v>
      </c>
      <c r="S40" s="183">
        <v>59602</v>
      </c>
      <c r="T40" s="134">
        <v>61903</v>
      </c>
      <c r="U40" s="134">
        <v>62050</v>
      </c>
      <c r="V40" s="183">
        <v>62413</v>
      </c>
    </row>
    <row r="41" spans="1:22" s="4" customFormat="1" ht="14.65" thickBot="1">
      <c r="A41" s="1"/>
      <c r="B41" s="36" t="s">
        <v>72</v>
      </c>
      <c r="C41" s="13" t="s">
        <v>208</v>
      </c>
      <c r="D41" s="135">
        <v>1065.6780000000001</v>
      </c>
      <c r="E41" s="135">
        <v>930.01800000000003</v>
      </c>
      <c r="F41" s="135">
        <v>959.79</v>
      </c>
      <c r="G41" s="135">
        <v>1000.03</v>
      </c>
      <c r="H41" s="135">
        <v>1040.155</v>
      </c>
      <c r="I41" s="74">
        <v>1128.336</v>
      </c>
      <c r="J41" s="74">
        <v>1058.05</v>
      </c>
      <c r="K41" s="74">
        <v>1128.3689999999999</v>
      </c>
      <c r="L41" s="74">
        <v>1184.057</v>
      </c>
      <c r="M41" s="74">
        <v>893.90300000000002</v>
      </c>
      <c r="N41" s="74">
        <v>951.80600000000004</v>
      </c>
      <c r="O41" s="74">
        <v>968.05799999999999</v>
      </c>
      <c r="P41" s="74">
        <v>995</v>
      </c>
      <c r="Q41" s="74">
        <v>918</v>
      </c>
      <c r="R41" s="74">
        <v>962</v>
      </c>
      <c r="S41" s="74">
        <v>937</v>
      </c>
      <c r="T41" s="74">
        <v>992</v>
      </c>
      <c r="U41" s="74">
        <v>986</v>
      </c>
      <c r="V41" s="74">
        <v>0</v>
      </c>
    </row>
    <row r="42" spans="1:22" s="4" customFormat="1" ht="14.65" thickBot="1">
      <c r="A42" s="1"/>
      <c r="B42" s="31" t="s">
        <v>73</v>
      </c>
      <c r="C42" s="8" t="s">
        <v>209</v>
      </c>
      <c r="D42" s="134">
        <v>8731.0740000000005</v>
      </c>
      <c r="E42" s="134">
        <v>8968.8709999999992</v>
      </c>
      <c r="F42" s="134">
        <v>12327.19</v>
      </c>
      <c r="G42" s="134">
        <v>13372.428</v>
      </c>
      <c r="H42" s="134">
        <v>24271.67</v>
      </c>
      <c r="I42" s="134">
        <v>26366.621999999999</v>
      </c>
      <c r="J42" s="134">
        <v>28717.15</v>
      </c>
      <c r="K42" s="134">
        <v>34830.328999999998</v>
      </c>
      <c r="L42" s="134">
        <v>35465.1</v>
      </c>
      <c r="M42" s="134">
        <v>40109.222999999998</v>
      </c>
      <c r="N42" s="134">
        <v>42921.345999999998</v>
      </c>
      <c r="O42" s="134">
        <v>50557.837</v>
      </c>
      <c r="P42" s="134">
        <v>50109</v>
      </c>
      <c r="Q42" s="183">
        <v>57366</v>
      </c>
      <c r="R42" s="183">
        <v>59274</v>
      </c>
      <c r="S42" s="183">
        <v>60539</v>
      </c>
      <c r="T42" s="134">
        <v>62895</v>
      </c>
      <c r="U42" s="134">
        <v>63036</v>
      </c>
      <c r="V42" s="183">
        <v>62413</v>
      </c>
    </row>
    <row r="43" spans="1:22" s="4" customFormat="1" ht="24" customHeight="1" thickBot="1">
      <c r="A43" s="1"/>
      <c r="B43" s="145" t="s">
        <v>74</v>
      </c>
      <c r="C43" s="146" t="s">
        <v>210</v>
      </c>
      <c r="D43" s="142"/>
      <c r="E43" s="142"/>
      <c r="F43" s="142"/>
      <c r="G43" s="142"/>
      <c r="H43" s="142"/>
      <c r="I43" s="143"/>
      <c r="J43" s="143"/>
      <c r="K43" s="143"/>
      <c r="L43" s="143"/>
      <c r="M43" s="143"/>
      <c r="N43" s="143"/>
      <c r="O43" s="143"/>
      <c r="P43" s="143"/>
      <c r="Q43" s="186"/>
      <c r="R43" s="186"/>
      <c r="T43" s="143"/>
      <c r="U43" s="143"/>
      <c r="V43" s="186"/>
    </row>
    <row r="44" spans="1:22" s="4" customFormat="1" ht="14.65" thickBot="1">
      <c r="A44" s="1"/>
      <c r="B44" s="36" t="s">
        <v>75</v>
      </c>
      <c r="C44" s="13" t="s">
        <v>211</v>
      </c>
      <c r="D44" s="135">
        <v>3041.5520000000001</v>
      </c>
      <c r="E44" s="135">
        <v>3041.5520000000001</v>
      </c>
      <c r="F44" s="135">
        <v>3037.9389999999999</v>
      </c>
      <c r="G44" s="135">
        <v>9698.61</v>
      </c>
      <c r="H44" s="135">
        <v>9546.9130000000005</v>
      </c>
      <c r="I44" s="74">
        <v>9615.2669999999998</v>
      </c>
      <c r="J44" s="74">
        <v>9594.3379999999997</v>
      </c>
      <c r="K44" s="74">
        <v>9465.5609999999997</v>
      </c>
      <c r="L44" s="74">
        <v>9534.8610000000008</v>
      </c>
      <c r="M44" s="74">
        <v>9603.1319999999996</v>
      </c>
      <c r="N44" s="74">
        <v>9582.1170000000002</v>
      </c>
      <c r="O44" s="74">
        <v>9453.2530000000006</v>
      </c>
      <c r="P44" s="74">
        <v>9522</v>
      </c>
      <c r="Q44" s="205">
        <v>9591</v>
      </c>
      <c r="R44" s="74">
        <v>9570</v>
      </c>
      <c r="S44" s="74">
        <v>9441</v>
      </c>
      <c r="T44" s="74">
        <v>17839</v>
      </c>
      <c r="U44" s="74">
        <v>17659</v>
      </c>
      <c r="V44" s="74">
        <v>17617</v>
      </c>
    </row>
    <row r="45" spans="1:22" s="4" customFormat="1" ht="14.65" thickBot="1">
      <c r="A45" s="1"/>
      <c r="B45" s="36" t="s">
        <v>76</v>
      </c>
      <c r="C45" s="13" t="s">
        <v>212</v>
      </c>
      <c r="D45" s="135">
        <v>1359.6890000000001</v>
      </c>
      <c r="E45" s="135">
        <v>1252.3520000000001</v>
      </c>
      <c r="F45" s="135">
        <v>3268.67</v>
      </c>
      <c r="G45" s="135">
        <v>2445.922</v>
      </c>
      <c r="H45" s="135">
        <v>2359.665</v>
      </c>
      <c r="I45" s="74">
        <v>2690.3180000000002</v>
      </c>
      <c r="J45" s="74">
        <v>2630.931</v>
      </c>
      <c r="K45" s="74">
        <v>5281.9470000000001</v>
      </c>
      <c r="L45" s="74">
        <v>5841.5529999999999</v>
      </c>
      <c r="M45" s="74">
        <v>8035.7330000000002</v>
      </c>
      <c r="N45" s="74">
        <v>7722.3710000000001</v>
      </c>
      <c r="O45" s="74">
        <v>6272.8149999999996</v>
      </c>
      <c r="P45" s="74">
        <v>5660</v>
      </c>
      <c r="Q45" s="205">
        <v>5726</v>
      </c>
      <c r="R45" s="74">
        <v>5595</v>
      </c>
      <c r="S45" s="74">
        <v>7107</v>
      </c>
      <c r="T45" s="74">
        <v>10324</v>
      </c>
      <c r="U45" s="74">
        <v>16517</v>
      </c>
      <c r="V45" s="74">
        <v>16966</v>
      </c>
    </row>
    <row r="46" spans="1:22" s="4" customFormat="1" ht="14.65" thickBot="1">
      <c r="A46" s="1"/>
      <c r="B46" s="36" t="s">
        <v>77</v>
      </c>
      <c r="C46" s="13" t="s">
        <v>213</v>
      </c>
      <c r="D46" s="135">
        <v>7536.6629999999996</v>
      </c>
      <c r="E46" s="135">
        <v>7389.0330000000004</v>
      </c>
      <c r="F46" s="135">
        <v>4514.1540000000005</v>
      </c>
      <c r="G46" s="135">
        <v>5026.951</v>
      </c>
      <c r="H46" s="135">
        <v>4714.6620000000003</v>
      </c>
      <c r="I46" s="74">
        <v>4538.9709999999995</v>
      </c>
      <c r="J46" s="74">
        <v>4934.0789999999997</v>
      </c>
      <c r="K46" s="74">
        <v>2030.5650000000001</v>
      </c>
      <c r="L46" s="74">
        <v>1904.0719999999999</v>
      </c>
      <c r="M46" s="74">
        <v>6072.701</v>
      </c>
      <c r="N46" s="74">
        <v>5687.5460000000003</v>
      </c>
      <c r="O46" s="74">
        <v>7551.2</v>
      </c>
      <c r="P46" s="74">
        <v>9036</v>
      </c>
      <c r="Q46" s="205">
        <v>8557</v>
      </c>
      <c r="R46" s="74">
        <v>8858</v>
      </c>
      <c r="S46" s="74">
        <v>11710</v>
      </c>
      <c r="T46" s="74">
        <v>10420</v>
      </c>
      <c r="U46" s="74">
        <v>11922</v>
      </c>
      <c r="V46" s="74">
        <v>12053</v>
      </c>
    </row>
    <row r="47" spans="1:22" s="4" customFormat="1" ht="14.65" thickBot="1">
      <c r="A47" s="1"/>
      <c r="B47" s="36" t="s">
        <v>437</v>
      </c>
      <c r="C47" s="13" t="s">
        <v>438</v>
      </c>
      <c r="D47" s="135">
        <v>0</v>
      </c>
      <c r="E47" s="135">
        <v>0</v>
      </c>
      <c r="F47" s="135">
        <v>0</v>
      </c>
      <c r="G47" s="135">
        <v>0</v>
      </c>
      <c r="H47" s="135">
        <v>0</v>
      </c>
      <c r="I47" s="74">
        <v>0</v>
      </c>
      <c r="J47" s="74">
        <v>0</v>
      </c>
      <c r="K47" s="74">
        <v>0</v>
      </c>
      <c r="L47" s="74">
        <v>0</v>
      </c>
      <c r="M47" s="74">
        <v>582.09400000000005</v>
      </c>
      <c r="N47" s="74">
        <v>0</v>
      </c>
      <c r="O47" s="74">
        <v>190.93100000000001</v>
      </c>
      <c r="P47" s="74">
        <v>187</v>
      </c>
      <c r="Q47" s="205">
        <v>187</v>
      </c>
      <c r="R47" s="74">
        <v>187</v>
      </c>
      <c r="S47" s="74">
        <v>201</v>
      </c>
      <c r="T47" s="74">
        <v>0</v>
      </c>
      <c r="U47" s="74">
        <v>0</v>
      </c>
      <c r="V47" s="74">
        <v>1425</v>
      </c>
    </row>
    <row r="48" spans="1:22" s="4" customFormat="1" ht="23.65" thickBot="1">
      <c r="A48" s="1"/>
      <c r="B48" s="36" t="s">
        <v>539</v>
      </c>
      <c r="C48" s="13" t="s">
        <v>540</v>
      </c>
      <c r="D48" s="135">
        <v>0</v>
      </c>
      <c r="E48" s="135">
        <v>0</v>
      </c>
      <c r="F48" s="135">
        <v>0</v>
      </c>
      <c r="G48" s="135">
        <v>0</v>
      </c>
      <c r="H48" s="135">
        <v>0</v>
      </c>
      <c r="I48" s="135">
        <v>0</v>
      </c>
      <c r="J48" s="135">
        <v>0</v>
      </c>
      <c r="K48" s="135">
        <v>0</v>
      </c>
      <c r="L48" s="135">
        <v>0</v>
      </c>
      <c r="M48" s="135">
        <v>0</v>
      </c>
      <c r="N48" s="135">
        <v>0</v>
      </c>
      <c r="O48" s="135">
        <v>0</v>
      </c>
      <c r="P48" s="135">
        <v>0</v>
      </c>
      <c r="Q48" s="206">
        <v>0</v>
      </c>
      <c r="R48" s="135">
        <v>0</v>
      </c>
      <c r="S48" s="135">
        <v>0</v>
      </c>
      <c r="T48" s="74">
        <v>4364</v>
      </c>
      <c r="U48" s="74">
        <v>2718</v>
      </c>
      <c r="V48" s="74">
        <v>2231</v>
      </c>
    </row>
    <row r="49" spans="1:22" s="4" customFormat="1" ht="23.45" customHeight="1" thickBot="1">
      <c r="A49" s="1"/>
      <c r="B49" s="145" t="s">
        <v>78</v>
      </c>
      <c r="C49" s="146" t="s">
        <v>214</v>
      </c>
      <c r="D49" s="142">
        <v>0</v>
      </c>
      <c r="E49" s="142">
        <v>0</v>
      </c>
      <c r="F49" s="142">
        <v>0</v>
      </c>
      <c r="G49" s="142">
        <v>0</v>
      </c>
      <c r="H49" s="142">
        <v>0</v>
      </c>
      <c r="I49" s="143">
        <v>0</v>
      </c>
      <c r="J49" s="143">
        <v>0</v>
      </c>
      <c r="K49" s="143">
        <v>0</v>
      </c>
      <c r="L49" s="143">
        <v>0</v>
      </c>
      <c r="M49" s="143">
        <v>0</v>
      </c>
      <c r="N49" s="143">
        <v>0</v>
      </c>
      <c r="O49" s="143">
        <v>0</v>
      </c>
      <c r="P49" s="143">
        <v>0</v>
      </c>
      <c r="Q49" s="186"/>
      <c r="R49" s="186"/>
      <c r="S49" s="186"/>
      <c r="T49" s="143"/>
      <c r="U49" s="143"/>
      <c r="V49" s="186"/>
    </row>
    <row r="50" spans="1:22" s="4" customFormat="1" ht="14.65" thickBot="1">
      <c r="A50" s="1"/>
      <c r="B50" s="36" t="s">
        <v>8</v>
      </c>
      <c r="C50" s="13" t="s">
        <v>215</v>
      </c>
      <c r="D50" s="135">
        <v>116.494</v>
      </c>
      <c r="E50" s="135">
        <v>124.038</v>
      </c>
      <c r="F50" s="135">
        <v>124.371</v>
      </c>
      <c r="G50" s="135">
        <v>152.25299999999999</v>
      </c>
      <c r="H50" s="135">
        <v>178.29900000000001</v>
      </c>
      <c r="I50" s="74">
        <v>209.85499999999999</v>
      </c>
      <c r="J50" s="74">
        <v>188.18199999999999</v>
      </c>
      <c r="K50" s="74">
        <v>189.52099999999999</v>
      </c>
      <c r="L50" s="74">
        <v>343.42399999999998</v>
      </c>
      <c r="M50" s="74">
        <v>561.71299999999997</v>
      </c>
      <c r="N50" s="74">
        <v>487.31099999999998</v>
      </c>
      <c r="O50" s="74">
        <v>588.55600000000004</v>
      </c>
      <c r="P50" s="74">
        <v>352</v>
      </c>
      <c r="Q50" s="205">
        <v>436</v>
      </c>
      <c r="R50" s="74">
        <v>447</v>
      </c>
      <c r="S50" s="74">
        <v>498</v>
      </c>
      <c r="T50" s="74">
        <v>1628</v>
      </c>
      <c r="U50" s="74">
        <v>1604</v>
      </c>
      <c r="V50" s="74">
        <v>1606</v>
      </c>
    </row>
    <row r="51" spans="1:22" s="4" customFormat="1" ht="14.65" thickBot="1">
      <c r="A51" s="1"/>
      <c r="B51" s="36" t="s">
        <v>9</v>
      </c>
      <c r="C51" s="13" t="s">
        <v>216</v>
      </c>
      <c r="D51" s="135">
        <v>86.022999999999996</v>
      </c>
      <c r="E51" s="135">
        <v>81.682000000000002</v>
      </c>
      <c r="F51" s="135">
        <v>90.966999999999999</v>
      </c>
      <c r="G51" s="135">
        <v>133.15899999999999</v>
      </c>
      <c r="H51" s="135">
        <v>77.206000000000003</v>
      </c>
      <c r="I51" s="74">
        <v>72.799000000000007</v>
      </c>
      <c r="J51" s="74">
        <v>76.081999999999994</v>
      </c>
      <c r="K51" s="74">
        <v>78.995000000000005</v>
      </c>
      <c r="L51" s="74">
        <v>93.468999999999994</v>
      </c>
      <c r="M51" s="74">
        <v>79.727999999999994</v>
      </c>
      <c r="N51" s="74">
        <v>76.876000000000005</v>
      </c>
      <c r="O51" s="74">
        <v>77.350999999999999</v>
      </c>
      <c r="P51" s="74">
        <v>111</v>
      </c>
      <c r="Q51" s="205">
        <v>115</v>
      </c>
      <c r="R51" s="74">
        <v>115</v>
      </c>
      <c r="S51" s="74">
        <v>116</v>
      </c>
      <c r="T51" s="74">
        <v>133</v>
      </c>
      <c r="U51" s="74">
        <v>131</v>
      </c>
      <c r="V51" s="74">
        <v>130</v>
      </c>
    </row>
    <row r="52" spans="1:22" s="4" customFormat="1" ht="14.65" thickBot="1">
      <c r="A52" s="1"/>
      <c r="B52" s="36" t="s">
        <v>79</v>
      </c>
      <c r="C52" s="13" t="s">
        <v>217</v>
      </c>
      <c r="D52" s="135">
        <v>3223.145</v>
      </c>
      <c r="E52" s="135">
        <v>2432.864</v>
      </c>
      <c r="F52" s="135">
        <v>2137.721</v>
      </c>
      <c r="G52" s="135">
        <v>2242.9360000000001</v>
      </c>
      <c r="H52" s="135">
        <v>451.012</v>
      </c>
      <c r="I52" s="74">
        <v>426.00299999999999</v>
      </c>
      <c r="J52" s="74">
        <v>380.90499999999997</v>
      </c>
      <c r="K52" s="74">
        <v>392.89299999999997</v>
      </c>
      <c r="L52" s="74">
        <v>391.41199999999998</v>
      </c>
      <c r="M52" s="74">
        <v>391.11399999999998</v>
      </c>
      <c r="N52" s="74">
        <v>383.32</v>
      </c>
      <c r="O52" s="74">
        <v>410.25700000000001</v>
      </c>
      <c r="P52" s="74">
        <v>345</v>
      </c>
      <c r="Q52" s="205">
        <v>338</v>
      </c>
      <c r="R52" s="74">
        <v>363</v>
      </c>
      <c r="S52" s="74">
        <v>1107</v>
      </c>
      <c r="T52" s="74">
        <v>1214</v>
      </c>
      <c r="U52" s="74">
        <v>1278</v>
      </c>
      <c r="V52" s="74">
        <v>1372</v>
      </c>
    </row>
    <row r="53" spans="1:22" s="4" customFormat="1" ht="14.65" thickBot="1">
      <c r="A53" s="1"/>
      <c r="B53" s="37" t="s">
        <v>80</v>
      </c>
      <c r="C53" s="14" t="s">
        <v>218</v>
      </c>
      <c r="D53" s="136">
        <v>15363.566000000001</v>
      </c>
      <c r="E53" s="136">
        <v>14321.521000000001</v>
      </c>
      <c r="F53" s="136">
        <v>13173.822</v>
      </c>
      <c r="G53" s="136">
        <v>19699.830999999998</v>
      </c>
      <c r="H53" s="136">
        <v>17327.757000000001</v>
      </c>
      <c r="I53" s="143">
        <v>17553.213</v>
      </c>
      <c r="J53" s="143">
        <v>17804.517</v>
      </c>
      <c r="K53" s="143">
        <v>17439.482</v>
      </c>
      <c r="L53" s="143">
        <v>18108.791000000001</v>
      </c>
      <c r="M53" s="143">
        <v>25326.215</v>
      </c>
      <c r="N53" s="143">
        <v>23939.541000000001</v>
      </c>
      <c r="O53" s="143">
        <v>24544.363000000001</v>
      </c>
      <c r="P53" s="143">
        <v>25213</v>
      </c>
      <c r="Q53" s="143">
        <v>24950</v>
      </c>
      <c r="R53" s="143">
        <v>25135</v>
      </c>
      <c r="S53" s="143">
        <v>30180</v>
      </c>
      <c r="T53" s="143">
        <v>45922</v>
      </c>
      <c r="U53" s="143">
        <v>51829</v>
      </c>
      <c r="V53" s="143">
        <v>53400</v>
      </c>
    </row>
    <row r="54" spans="1:22" s="4" customFormat="1" ht="24" customHeight="1" thickBot="1">
      <c r="A54" s="1"/>
      <c r="B54" s="145" t="s">
        <v>81</v>
      </c>
      <c r="C54" s="146" t="s">
        <v>219</v>
      </c>
      <c r="D54" s="142"/>
      <c r="E54" s="142"/>
      <c r="F54" s="142"/>
      <c r="G54" s="142"/>
      <c r="H54" s="142"/>
      <c r="I54" s="143"/>
      <c r="J54" s="143"/>
      <c r="K54" s="143"/>
      <c r="L54" s="143"/>
      <c r="M54" s="143"/>
      <c r="N54" s="143"/>
      <c r="O54" s="143"/>
      <c r="P54" s="143"/>
      <c r="Q54" s="186"/>
      <c r="R54" s="186"/>
      <c r="S54" s="186"/>
      <c r="T54" s="143"/>
      <c r="U54" s="143"/>
      <c r="V54" s="186"/>
    </row>
    <row r="55" spans="1:22" s="4" customFormat="1" ht="14.65" thickBot="1">
      <c r="A55" s="1"/>
      <c r="B55" s="36" t="s">
        <v>10</v>
      </c>
      <c r="C55" s="13" t="s">
        <v>220</v>
      </c>
      <c r="D55" s="135">
        <v>158.31700000000001</v>
      </c>
      <c r="E55" s="135">
        <v>747.62900000000002</v>
      </c>
      <c r="F55" s="135">
        <v>718.976</v>
      </c>
      <c r="G55" s="135">
        <v>522.09900000000005</v>
      </c>
      <c r="H55" s="135">
        <v>252.822</v>
      </c>
      <c r="I55" s="74">
        <v>837.52300000000002</v>
      </c>
      <c r="J55" s="74">
        <v>1091.5989999999999</v>
      </c>
      <c r="K55" s="74">
        <v>1429.8489999999999</v>
      </c>
      <c r="L55" s="74">
        <v>1385.4739999999999</v>
      </c>
      <c r="M55" s="74">
        <v>2424.6480000000001</v>
      </c>
      <c r="N55" s="74">
        <v>1619.4269999999999</v>
      </c>
      <c r="O55" s="74">
        <v>2970.3589999999999</v>
      </c>
      <c r="P55" s="74">
        <v>3284</v>
      </c>
      <c r="Q55" s="74">
        <v>3390</v>
      </c>
      <c r="R55" s="74">
        <v>3120</v>
      </c>
      <c r="S55" s="74">
        <v>3262</v>
      </c>
      <c r="T55" s="74">
        <v>3812</v>
      </c>
      <c r="U55" s="74">
        <v>2496</v>
      </c>
      <c r="V55" s="74">
        <v>2629</v>
      </c>
    </row>
    <row r="56" spans="1:22" s="4" customFormat="1" ht="14.65" thickBot="1">
      <c r="A56" s="1"/>
      <c r="B56" s="36" t="s">
        <v>82</v>
      </c>
      <c r="C56" s="13" t="s">
        <v>221</v>
      </c>
      <c r="D56" s="135">
        <v>6107.36</v>
      </c>
      <c r="E56" s="135">
        <v>6431.4560000000001</v>
      </c>
      <c r="F56" s="135">
        <v>5060.0709999999999</v>
      </c>
      <c r="G56" s="135">
        <v>2721.2150000000001</v>
      </c>
      <c r="H56" s="135">
        <v>1990.875</v>
      </c>
      <c r="I56" s="74">
        <v>1630.8589999999999</v>
      </c>
      <c r="J56" s="74">
        <v>2083.4789999999998</v>
      </c>
      <c r="K56" s="74">
        <v>1588.942</v>
      </c>
      <c r="L56" s="74">
        <v>4301.1779999999999</v>
      </c>
      <c r="M56" s="74">
        <v>4624.3190000000004</v>
      </c>
      <c r="N56" s="74">
        <v>4449.6779999999999</v>
      </c>
      <c r="O56" s="74">
        <v>14801.763999999999</v>
      </c>
      <c r="P56" s="74">
        <v>8207</v>
      </c>
      <c r="Q56" s="74">
        <v>8507</v>
      </c>
      <c r="R56" s="74">
        <v>8574</v>
      </c>
      <c r="S56" s="74">
        <v>10771</v>
      </c>
      <c r="T56" s="74">
        <v>10365</v>
      </c>
      <c r="U56" s="74">
        <v>7836</v>
      </c>
      <c r="V56" s="74">
        <v>8715</v>
      </c>
    </row>
    <row r="57" spans="1:22" s="4" customFormat="1" ht="14.65" thickBot="1">
      <c r="A57" s="1"/>
      <c r="B57" s="36" t="s">
        <v>83</v>
      </c>
      <c r="C57" s="13" t="s">
        <v>222</v>
      </c>
      <c r="D57" s="135">
        <v>1207.913</v>
      </c>
      <c r="E57" s="135">
        <v>1651.259</v>
      </c>
      <c r="F57" s="135">
        <v>1997.2370000000001</v>
      </c>
      <c r="G57" s="135">
        <v>2395.002</v>
      </c>
      <c r="H57" s="135">
        <v>1867.2470000000001</v>
      </c>
      <c r="I57" s="74">
        <v>1991.97</v>
      </c>
      <c r="J57" s="74">
        <v>2317.288</v>
      </c>
      <c r="K57" s="74">
        <v>2361.8510000000001</v>
      </c>
      <c r="L57" s="74">
        <v>1262.03</v>
      </c>
      <c r="M57" s="74">
        <v>2898.8490000000002</v>
      </c>
      <c r="N57" s="74">
        <v>2658.5140000000001</v>
      </c>
      <c r="O57" s="74">
        <v>5219.1639999999998</v>
      </c>
      <c r="P57" s="74">
        <v>4540</v>
      </c>
      <c r="Q57" s="74">
        <v>5393</v>
      </c>
      <c r="R57" s="74">
        <v>6101</v>
      </c>
      <c r="S57" s="74">
        <v>6079</v>
      </c>
      <c r="T57" s="74">
        <v>7352</v>
      </c>
      <c r="U57" s="74">
        <v>5504</v>
      </c>
      <c r="V57" s="74">
        <v>7120</v>
      </c>
    </row>
    <row r="58" spans="1:22" s="4" customFormat="1" ht="23.65" thickBot="1">
      <c r="A58" s="1"/>
      <c r="B58" s="36" t="s">
        <v>84</v>
      </c>
      <c r="C58" s="13" t="s">
        <v>223</v>
      </c>
      <c r="D58" s="135">
        <v>7305.683</v>
      </c>
      <c r="E58" s="135">
        <v>9286.8850000000002</v>
      </c>
      <c r="F58" s="135">
        <v>11953.409</v>
      </c>
      <c r="G58" s="135">
        <v>9805.4210000000003</v>
      </c>
      <c r="H58" s="135">
        <v>5766.7910000000002</v>
      </c>
      <c r="I58" s="74">
        <v>10092.391</v>
      </c>
      <c r="J58" s="74">
        <v>7599.7380000000003</v>
      </c>
      <c r="K58" s="74">
        <v>16061.716</v>
      </c>
      <c r="L58" s="74">
        <v>27091.112000000001</v>
      </c>
      <c r="M58" s="74">
        <v>17070.138999999999</v>
      </c>
      <c r="N58" s="74">
        <v>27380.510999999999</v>
      </c>
      <c r="O58" s="74">
        <v>33613.307999999997</v>
      </c>
      <c r="P58" s="74">
        <v>11674</v>
      </c>
      <c r="Q58" s="74">
        <v>13253</v>
      </c>
      <c r="R58" s="74">
        <v>13489</v>
      </c>
      <c r="S58" s="74">
        <v>27239</v>
      </c>
      <c r="T58" s="74">
        <v>22827</v>
      </c>
      <c r="U58" s="74">
        <v>7011</v>
      </c>
      <c r="V58" s="74">
        <v>7004</v>
      </c>
    </row>
    <row r="59" spans="1:22" s="4" customFormat="1" ht="14.65" thickBot="1">
      <c r="A59" s="1"/>
      <c r="B59" s="36" t="s">
        <v>85</v>
      </c>
      <c r="C59" s="13" t="s">
        <v>224</v>
      </c>
      <c r="D59" s="135">
        <v>0</v>
      </c>
      <c r="E59" s="135">
        <v>446.83800000000002</v>
      </c>
      <c r="F59" s="135">
        <v>0</v>
      </c>
      <c r="G59" s="135">
        <v>451.10500000000002</v>
      </c>
      <c r="H59" s="135">
        <v>744.26</v>
      </c>
      <c r="I59" s="74">
        <v>748.93499999999995</v>
      </c>
      <c r="J59" s="74">
        <v>749.13699999999994</v>
      </c>
      <c r="K59" s="74">
        <v>752.93</v>
      </c>
      <c r="L59" s="74">
        <v>288</v>
      </c>
      <c r="M59" s="74">
        <v>416.32799999999997</v>
      </c>
      <c r="N59" s="74">
        <v>477.20100000000002</v>
      </c>
      <c r="O59" s="74">
        <v>701.97900000000004</v>
      </c>
      <c r="P59" s="74">
        <v>476</v>
      </c>
      <c r="Q59" s="74">
        <v>476</v>
      </c>
      <c r="R59" s="74">
        <v>288</v>
      </c>
      <c r="S59" s="74">
        <v>288</v>
      </c>
      <c r="T59" s="74">
        <v>160</v>
      </c>
      <c r="U59" s="74">
        <v>890</v>
      </c>
      <c r="V59" s="74">
        <v>905</v>
      </c>
    </row>
    <row r="60" spans="1:22" s="4" customFormat="1" ht="23.45" customHeight="1" thickBot="1">
      <c r="A60" s="1"/>
      <c r="B60" s="145" t="s">
        <v>86</v>
      </c>
      <c r="C60" s="146" t="s">
        <v>225</v>
      </c>
      <c r="D60" s="142">
        <v>0</v>
      </c>
      <c r="E60" s="142">
        <v>0</v>
      </c>
      <c r="F60" s="142">
        <v>0</v>
      </c>
      <c r="G60" s="142">
        <v>0</v>
      </c>
      <c r="H60" s="142">
        <v>0</v>
      </c>
      <c r="I60" s="143">
        <v>0</v>
      </c>
      <c r="J60" s="143">
        <v>0</v>
      </c>
      <c r="K60" s="143">
        <v>0</v>
      </c>
      <c r="L60" s="143">
        <v>0</v>
      </c>
      <c r="M60" s="143">
        <v>0</v>
      </c>
      <c r="N60" s="143">
        <v>0</v>
      </c>
      <c r="O60" s="143">
        <v>0</v>
      </c>
      <c r="P60" s="143">
        <v>0</v>
      </c>
      <c r="Q60" s="186"/>
      <c r="R60" s="186"/>
      <c r="S60" s="186"/>
      <c r="T60" s="143"/>
      <c r="U60" s="143"/>
      <c r="V60" s="186"/>
    </row>
    <row r="61" spans="1:22" s="4" customFormat="1" ht="14.65" thickBot="1">
      <c r="A61" s="1"/>
      <c r="B61" s="36" t="s">
        <v>87</v>
      </c>
      <c r="C61" s="13" t="s">
        <v>226</v>
      </c>
      <c r="D61" s="135">
        <v>2536.6149999999998</v>
      </c>
      <c r="E61" s="135">
        <v>2840.9180000000001</v>
      </c>
      <c r="F61" s="135">
        <v>3267.9769999999999</v>
      </c>
      <c r="G61" s="135">
        <v>3910.3980000000001</v>
      </c>
      <c r="H61" s="135">
        <v>6651.1319999999996</v>
      </c>
      <c r="I61" s="74">
        <v>8891.7569999999996</v>
      </c>
      <c r="J61" s="74">
        <v>9730.8729999999996</v>
      </c>
      <c r="K61" s="74">
        <v>9326.3889999999992</v>
      </c>
      <c r="L61" s="74">
        <v>8364.5650000000005</v>
      </c>
      <c r="M61" s="74">
        <v>6334.9449999999997</v>
      </c>
      <c r="N61" s="74">
        <v>4483.2030000000004</v>
      </c>
      <c r="O61" s="74">
        <v>3085.085</v>
      </c>
      <c r="P61" s="74">
        <v>3394</v>
      </c>
      <c r="Q61" s="74">
        <v>3713</v>
      </c>
      <c r="R61" s="74">
        <v>3274</v>
      </c>
      <c r="S61" s="74">
        <v>3308</v>
      </c>
      <c r="T61" s="74">
        <v>4691</v>
      </c>
      <c r="U61" s="74">
        <v>4969</v>
      </c>
      <c r="V61" s="74">
        <v>4227</v>
      </c>
    </row>
    <row r="62" spans="1:22" s="4" customFormat="1" ht="14.65" thickBot="1">
      <c r="A62" s="1"/>
      <c r="B62" s="36" t="s">
        <v>11</v>
      </c>
      <c r="C62" s="13" t="s">
        <v>420</v>
      </c>
      <c r="D62" s="135">
        <v>11556.055</v>
      </c>
      <c r="E62" s="135">
        <v>18952.797999999999</v>
      </c>
      <c r="F62" s="135">
        <v>11946.601000000001</v>
      </c>
      <c r="G62" s="135">
        <v>9053.39</v>
      </c>
      <c r="H62" s="135">
        <v>15253.308000000001</v>
      </c>
      <c r="I62" s="74">
        <v>18571.304</v>
      </c>
      <c r="J62" s="74">
        <v>19776.845000000001</v>
      </c>
      <c r="K62" s="74">
        <v>9146.866</v>
      </c>
      <c r="L62" s="74">
        <v>21217.697</v>
      </c>
      <c r="M62" s="74">
        <v>21224.675999999999</v>
      </c>
      <c r="N62" s="74">
        <v>24933.723000000002</v>
      </c>
      <c r="O62" s="74">
        <v>14315.419</v>
      </c>
      <c r="P62" s="74">
        <v>25033</v>
      </c>
      <c r="Q62" s="74">
        <v>32520</v>
      </c>
      <c r="R62" s="74">
        <v>23801</v>
      </c>
      <c r="S62" s="74">
        <v>14531</v>
      </c>
      <c r="T62" s="74">
        <v>23627</v>
      </c>
      <c r="U62" s="74">
        <v>33537</v>
      </c>
      <c r="V62" s="74">
        <v>53002</v>
      </c>
    </row>
    <row r="63" spans="1:22" s="4" customFormat="1" ht="23.65" thickBot="1">
      <c r="A63" s="1"/>
      <c r="B63" s="36" t="s">
        <v>88</v>
      </c>
      <c r="C63" s="13" t="s">
        <v>227</v>
      </c>
      <c r="D63" s="135">
        <v>1176.0050000000001</v>
      </c>
      <c r="E63" s="135">
        <v>1937.002</v>
      </c>
      <c r="F63" s="135">
        <v>4093.4</v>
      </c>
      <c r="G63" s="135">
        <v>4841.058</v>
      </c>
      <c r="H63" s="135">
        <v>3080.509</v>
      </c>
      <c r="I63" s="74">
        <v>4340.6840000000002</v>
      </c>
      <c r="J63" s="74">
        <v>6243.7550000000001</v>
      </c>
      <c r="K63" s="74">
        <v>3385.0340000000001</v>
      </c>
      <c r="L63" s="74">
        <v>3145.5239999999999</v>
      </c>
      <c r="M63" s="74">
        <v>7885.2389999999996</v>
      </c>
      <c r="N63" s="74">
        <v>7742.8760000000002</v>
      </c>
      <c r="O63" s="74">
        <v>9643.4169999999995</v>
      </c>
      <c r="P63" s="74">
        <v>6134</v>
      </c>
      <c r="Q63" s="74">
        <v>8637</v>
      </c>
      <c r="R63" s="74">
        <v>7579</v>
      </c>
      <c r="S63" s="74">
        <v>13443</v>
      </c>
      <c r="T63" s="74">
        <v>9278</v>
      </c>
      <c r="U63" s="74">
        <v>12974</v>
      </c>
      <c r="V63" s="74">
        <v>15232</v>
      </c>
    </row>
    <row r="64" spans="1:22" s="4" customFormat="1" ht="14.65" thickBot="1">
      <c r="A64" s="1"/>
      <c r="B64" s="36" t="s">
        <v>89</v>
      </c>
      <c r="C64" s="13" t="s">
        <v>228</v>
      </c>
      <c r="D64" s="135">
        <v>59.438000000000002</v>
      </c>
      <c r="E64" s="135">
        <v>149.69</v>
      </c>
      <c r="F64" s="135">
        <v>186.00299999999999</v>
      </c>
      <c r="G64" s="135">
        <v>225.691</v>
      </c>
      <c r="H64" s="135">
        <v>554.822</v>
      </c>
      <c r="I64" s="74">
        <v>895.83299999999997</v>
      </c>
      <c r="J64" s="74">
        <v>756.92600000000004</v>
      </c>
      <c r="K64" s="74">
        <v>828.54700000000003</v>
      </c>
      <c r="L64" s="74">
        <v>871.47799999999995</v>
      </c>
      <c r="M64" s="74">
        <v>1306.4380000000001</v>
      </c>
      <c r="N64" s="74">
        <v>832.673</v>
      </c>
      <c r="O64" s="74">
        <v>635.54499999999996</v>
      </c>
      <c r="P64" s="74">
        <v>780</v>
      </c>
      <c r="Q64" s="74">
        <v>511</v>
      </c>
      <c r="R64" s="74">
        <v>106</v>
      </c>
      <c r="S64" s="74">
        <v>59</v>
      </c>
      <c r="T64" s="74">
        <v>286</v>
      </c>
      <c r="U64" s="74">
        <v>204</v>
      </c>
      <c r="V64" s="74">
        <v>148</v>
      </c>
    </row>
    <row r="65" spans="1:22" s="4" customFormat="1" ht="14.65" thickBot="1">
      <c r="A65" s="1"/>
      <c r="B65" s="36" t="s">
        <v>90</v>
      </c>
      <c r="C65" s="13" t="s">
        <v>229</v>
      </c>
      <c r="D65" s="135">
        <v>613.87</v>
      </c>
      <c r="E65" s="135">
        <v>1495.779</v>
      </c>
      <c r="F65" s="135">
        <v>1004.31</v>
      </c>
      <c r="G65" s="135">
        <v>1635.4469999999999</v>
      </c>
      <c r="H65" s="135">
        <v>1962.6389999999999</v>
      </c>
      <c r="I65" s="74">
        <v>3700.7449999999999</v>
      </c>
      <c r="J65" s="74">
        <v>2763.56</v>
      </c>
      <c r="K65" s="74">
        <v>2644.2979999999998</v>
      </c>
      <c r="L65" s="74">
        <v>1941.1510000000001</v>
      </c>
      <c r="M65" s="74">
        <v>3582.587</v>
      </c>
      <c r="N65" s="74">
        <v>2655.13</v>
      </c>
      <c r="O65" s="74">
        <v>2786.19</v>
      </c>
      <c r="P65" s="74">
        <v>2037</v>
      </c>
      <c r="Q65" s="74">
        <v>2667</v>
      </c>
      <c r="R65" s="74">
        <v>2870</v>
      </c>
      <c r="S65" s="74">
        <v>3828</v>
      </c>
      <c r="T65" s="74">
        <v>3358</v>
      </c>
      <c r="U65" s="74">
        <v>3153</v>
      </c>
      <c r="V65" s="74">
        <v>3051</v>
      </c>
    </row>
    <row r="66" spans="1:22" s="4" customFormat="1" ht="14.65" thickBot="1">
      <c r="A66" s="1"/>
      <c r="B66" s="36" t="s">
        <v>9</v>
      </c>
      <c r="C66" s="13" t="s">
        <v>216</v>
      </c>
      <c r="D66" s="135">
        <v>43.438000000000002</v>
      </c>
      <c r="E66" s="135">
        <v>47.487000000000002</v>
      </c>
      <c r="F66" s="135">
        <v>250.434</v>
      </c>
      <c r="G66" s="135">
        <v>152.15299999999999</v>
      </c>
      <c r="H66" s="135">
        <v>121.864</v>
      </c>
      <c r="I66" s="74">
        <v>126.282</v>
      </c>
      <c r="J66" s="74">
        <v>126.28400000000001</v>
      </c>
      <c r="K66" s="74">
        <v>187.28399999999999</v>
      </c>
      <c r="L66" s="74">
        <v>527.47900000000004</v>
      </c>
      <c r="M66" s="74">
        <v>555.42499999999995</v>
      </c>
      <c r="N66" s="74">
        <v>806.20500000000004</v>
      </c>
      <c r="O66" s="74">
        <v>810.54600000000005</v>
      </c>
      <c r="P66" s="74">
        <v>375</v>
      </c>
      <c r="Q66" s="74">
        <v>405</v>
      </c>
      <c r="R66" s="74">
        <v>384</v>
      </c>
      <c r="S66" s="74">
        <v>488</v>
      </c>
      <c r="T66" s="74">
        <v>406</v>
      </c>
      <c r="U66" s="74">
        <v>466</v>
      </c>
      <c r="V66" s="74">
        <v>498</v>
      </c>
    </row>
    <row r="67" spans="1:22" s="4" customFormat="1" ht="14.65" thickBot="1">
      <c r="A67" s="1"/>
      <c r="B67" s="36" t="s">
        <v>91</v>
      </c>
      <c r="C67" s="13" t="s">
        <v>230</v>
      </c>
      <c r="D67" s="135">
        <v>1180.422</v>
      </c>
      <c r="E67" s="135">
        <v>2578.7449999999999</v>
      </c>
      <c r="F67" s="135">
        <v>2916.5329999999999</v>
      </c>
      <c r="G67" s="135">
        <v>3198.56</v>
      </c>
      <c r="H67" s="135">
        <v>2158.163</v>
      </c>
      <c r="I67" s="74">
        <v>3513.2350000000001</v>
      </c>
      <c r="J67" s="74">
        <v>5499.0709999999999</v>
      </c>
      <c r="K67" s="74">
        <v>6182.3050000000003</v>
      </c>
      <c r="L67" s="74">
        <v>5559.9059999999999</v>
      </c>
      <c r="M67" s="74">
        <v>7843.75</v>
      </c>
      <c r="N67" s="74">
        <v>8786.5650000000005</v>
      </c>
      <c r="O67" s="74">
        <v>10233.967000000001</v>
      </c>
      <c r="P67" s="74">
        <v>8447</v>
      </c>
      <c r="Q67" s="74">
        <v>8333</v>
      </c>
      <c r="R67" s="74">
        <v>7753</v>
      </c>
      <c r="S67" s="74">
        <v>7990</v>
      </c>
      <c r="T67" s="74">
        <v>7309</v>
      </c>
      <c r="U67" s="74">
        <v>8344</v>
      </c>
      <c r="V67" s="74">
        <v>8676</v>
      </c>
    </row>
    <row r="68" spans="1:22" s="4" customFormat="1" ht="14.65" thickBot="1">
      <c r="A68" s="1"/>
      <c r="B68" s="36" t="s">
        <v>92</v>
      </c>
      <c r="C68" s="13" t="s">
        <v>231</v>
      </c>
      <c r="D68" s="135">
        <v>1723.2339999999999</v>
      </c>
      <c r="E68" s="135">
        <v>2279.8009999999999</v>
      </c>
      <c r="F68" s="135">
        <v>5962.259</v>
      </c>
      <c r="G68" s="135">
        <v>9035.8709999999992</v>
      </c>
      <c r="H68" s="135">
        <v>6922.68</v>
      </c>
      <c r="I68" s="74">
        <v>5704.3230000000003</v>
      </c>
      <c r="J68" s="74">
        <v>8071.1319999999996</v>
      </c>
      <c r="K68" s="74">
        <v>7324.8649999999998</v>
      </c>
      <c r="L68" s="74">
        <v>4154.6509999999998</v>
      </c>
      <c r="M68" s="74">
        <v>2409.2249999999999</v>
      </c>
      <c r="N68" s="74">
        <v>2180.0300000000002</v>
      </c>
      <c r="O68" s="74">
        <v>2486.0940000000001</v>
      </c>
      <c r="P68" s="74">
        <v>2245</v>
      </c>
      <c r="Q68" s="74">
        <v>1892</v>
      </c>
      <c r="R68" s="74">
        <v>2229</v>
      </c>
      <c r="S68" s="74">
        <v>2049</v>
      </c>
      <c r="T68" s="74">
        <v>2278</v>
      </c>
      <c r="U68" s="74">
        <v>2113</v>
      </c>
      <c r="V68" s="74">
        <v>1900</v>
      </c>
    </row>
    <row r="69" spans="1:22" s="4" customFormat="1" ht="14.65" thickBot="1">
      <c r="A69" s="1"/>
      <c r="B69" s="35" t="s">
        <v>93</v>
      </c>
      <c r="C69" s="12" t="s">
        <v>232</v>
      </c>
      <c r="D69" s="138">
        <v>33668.351000000002</v>
      </c>
      <c r="E69" s="138">
        <v>48846.286999999997</v>
      </c>
      <c r="F69" s="138">
        <v>49357.21</v>
      </c>
      <c r="G69" s="138">
        <v>47947.41</v>
      </c>
      <c r="H69" s="138">
        <v>47327.112000000001</v>
      </c>
      <c r="I69" s="138">
        <v>61045.841</v>
      </c>
      <c r="J69" s="138">
        <v>66809.687000000005</v>
      </c>
      <c r="K69" s="138">
        <v>61220.875999999997</v>
      </c>
      <c r="L69" s="138">
        <v>80110.244999999995</v>
      </c>
      <c r="M69" s="138">
        <v>78576.567999999999</v>
      </c>
      <c r="N69" s="138">
        <v>89005.736000000004</v>
      </c>
      <c r="O69" s="138">
        <v>101302.837</v>
      </c>
      <c r="P69" s="138">
        <v>76626</v>
      </c>
      <c r="Q69" s="183">
        <v>89697</v>
      </c>
      <c r="R69" s="183">
        <v>79568</v>
      </c>
      <c r="S69" s="183">
        <v>93335</v>
      </c>
      <c r="T69" s="138">
        <v>95749</v>
      </c>
      <c r="U69" s="138">
        <v>89497</v>
      </c>
      <c r="V69" s="183">
        <v>113107</v>
      </c>
    </row>
    <row r="70" spans="1:22" s="4" customFormat="1" ht="21.6" customHeight="1" thickBot="1">
      <c r="A70" s="1"/>
      <c r="B70" s="36" t="s">
        <v>94</v>
      </c>
      <c r="C70" s="13" t="s">
        <v>233</v>
      </c>
      <c r="D70" s="135">
        <v>0</v>
      </c>
      <c r="E70" s="135">
        <v>0</v>
      </c>
      <c r="F70" s="135">
        <v>0</v>
      </c>
      <c r="G70" s="135">
        <v>0</v>
      </c>
      <c r="H70" s="135">
        <v>50</v>
      </c>
      <c r="I70" s="74">
        <v>0</v>
      </c>
      <c r="J70" s="74">
        <v>0</v>
      </c>
      <c r="K70" s="74">
        <v>0</v>
      </c>
      <c r="L70" s="74">
        <v>0</v>
      </c>
      <c r="M70" s="74">
        <v>0</v>
      </c>
      <c r="N70" s="74">
        <v>0</v>
      </c>
      <c r="O70" s="74">
        <v>0</v>
      </c>
      <c r="P70" s="74">
        <v>0</v>
      </c>
      <c r="Q70" s="74">
        <v>0</v>
      </c>
      <c r="R70" s="74">
        <v>0</v>
      </c>
      <c r="S70" s="74">
        <v>0</v>
      </c>
      <c r="T70" s="74">
        <v>0</v>
      </c>
      <c r="U70" s="74">
        <v>0</v>
      </c>
      <c r="V70" s="74">
        <v>0</v>
      </c>
    </row>
    <row r="71" spans="1:22" s="4" customFormat="1" ht="14.65" thickBot="1">
      <c r="A71" s="1"/>
      <c r="B71" s="38" t="s">
        <v>95</v>
      </c>
      <c r="C71" s="39" t="s">
        <v>234</v>
      </c>
      <c r="D71" s="144">
        <v>49031.915999999997</v>
      </c>
      <c r="E71" s="144">
        <v>63167.807999999997</v>
      </c>
      <c r="F71" s="144">
        <v>62531.031999999999</v>
      </c>
      <c r="G71" s="144">
        <v>67647.240999999995</v>
      </c>
      <c r="H71" s="144">
        <v>64704.868999999999</v>
      </c>
      <c r="I71" s="144">
        <v>78599.054000000004</v>
      </c>
      <c r="J71" s="144">
        <v>84614.203999999998</v>
      </c>
      <c r="K71" s="144">
        <v>78660.357999999993</v>
      </c>
      <c r="L71" s="144">
        <v>98219.035999999993</v>
      </c>
      <c r="M71" s="144">
        <v>103902.783</v>
      </c>
      <c r="N71" s="144">
        <v>112945.277</v>
      </c>
      <c r="O71" s="144">
        <v>125847.2</v>
      </c>
      <c r="P71" s="144">
        <v>101839</v>
      </c>
      <c r="Q71" s="183">
        <v>114647</v>
      </c>
      <c r="R71" s="183">
        <v>104703</v>
      </c>
      <c r="S71" s="183">
        <v>123515</v>
      </c>
      <c r="T71" s="144">
        <v>141671</v>
      </c>
      <c r="U71" s="144">
        <v>141326</v>
      </c>
      <c r="V71" s="183">
        <v>166507</v>
      </c>
    </row>
    <row r="72" spans="1:22" s="4" customFormat="1" ht="14.65" thickBot="1">
      <c r="A72" s="1"/>
      <c r="B72" s="31" t="s">
        <v>96</v>
      </c>
      <c r="C72" s="8" t="s">
        <v>200</v>
      </c>
      <c r="D72" s="134">
        <v>57762.99</v>
      </c>
      <c r="E72" s="134">
        <v>72136.679000000004</v>
      </c>
      <c r="F72" s="134">
        <v>74858.221999999994</v>
      </c>
      <c r="G72" s="134">
        <v>81019.668999999994</v>
      </c>
      <c r="H72" s="134">
        <v>88976.539000000004</v>
      </c>
      <c r="I72" s="134">
        <v>104965.67600000001</v>
      </c>
      <c r="J72" s="134">
        <v>113331.35400000001</v>
      </c>
      <c r="K72" s="134">
        <v>113490.68700000001</v>
      </c>
      <c r="L72" s="134">
        <v>133684.136</v>
      </c>
      <c r="M72" s="134">
        <v>144012.00599999999</v>
      </c>
      <c r="N72" s="134">
        <v>155866.62299999999</v>
      </c>
      <c r="O72" s="134">
        <v>176405.03700000001</v>
      </c>
      <c r="P72" s="134">
        <v>151948</v>
      </c>
      <c r="Q72" s="187">
        <v>172013</v>
      </c>
      <c r="R72" s="187">
        <v>163977</v>
      </c>
      <c r="S72" s="187">
        <v>184054</v>
      </c>
      <c r="T72" s="134">
        <v>204566</v>
      </c>
      <c r="U72" s="134">
        <v>204362</v>
      </c>
      <c r="V72" s="187">
        <v>228920</v>
      </c>
    </row>
    <row r="73" spans="1:22" s="4" customFormat="1" ht="21.6" customHeight="1" thickBot="1">
      <c r="A73" s="1"/>
      <c r="B73" s="36"/>
      <c r="C73" s="13"/>
      <c r="D73" s="135"/>
      <c r="E73" s="135"/>
      <c r="F73" s="135"/>
      <c r="G73" s="135"/>
      <c r="H73" s="135"/>
      <c r="I73" s="74"/>
      <c r="J73" s="74"/>
      <c r="K73" s="74"/>
      <c r="L73" s="74"/>
      <c r="M73" s="74"/>
      <c r="N73" s="74"/>
      <c r="O73" s="74"/>
      <c r="P73" s="74"/>
      <c r="Q73" s="74"/>
      <c r="R73" s="74"/>
      <c r="S73" s="74"/>
      <c r="T73" s="74"/>
      <c r="U73" s="74"/>
      <c r="V73" s="74"/>
    </row>
  </sheetData>
  <pageMargins left="0.7" right="0.7" top="0.75" bottom="0.75" header="0.3" footer="0.3"/>
  <pageSetup paperSize="9" scale="61"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A0663-D0B0-43BF-A29E-5D4C4C1826F8}">
  <dimension ref="A1:M94"/>
  <sheetViews>
    <sheetView topLeftCell="B1" zoomScale="80" zoomScaleNormal="80" workbookViewId="0">
      <pane ySplit="4" topLeftCell="A77" activePane="bottomLeft" state="frozen"/>
      <selection activeCell="AA19" sqref="AA19"/>
      <selection pane="bottomLeft" activeCell="AA19" sqref="AA19"/>
    </sheetView>
  </sheetViews>
  <sheetFormatPr defaultColWidth="0" defaultRowHeight="14.25" outlineLevelRow="1" outlineLevelCol="1"/>
  <cols>
    <col min="1" max="1" width="3.33203125" style="4" customWidth="1"/>
    <col min="2" max="2" width="39" style="4" customWidth="1"/>
    <col min="3" max="3" width="37.86328125" style="4" customWidth="1" outlineLevel="1"/>
    <col min="4" max="4" width="16.33203125" style="4" bestFit="1" customWidth="1"/>
    <col min="5" max="5" width="13.33203125" style="4" bestFit="1" customWidth="1"/>
    <col min="6" max="6" width="14" style="4" bestFit="1" customWidth="1"/>
    <col min="7" max="7" width="14.46484375" style="4" customWidth="1"/>
    <col min="8" max="8" width="11.6640625" style="4" bestFit="1" customWidth="1"/>
    <col min="9" max="9" width="15.53125" style="4" customWidth="1"/>
    <col min="10" max="10" width="11.6640625" style="4" customWidth="1"/>
    <col min="11" max="11" width="20.46484375" style="4" bestFit="1" customWidth="1"/>
    <col min="12" max="12" width="15.53125" style="4" bestFit="1" customWidth="1"/>
    <col min="13" max="13" width="8.86328125" style="4" customWidth="1"/>
    <col min="14" max="16384" width="8.86328125" style="4" hidden="1"/>
  </cols>
  <sheetData>
    <row r="1" spans="1:13" s="2" customFormat="1" ht="14.65" thickBot="1">
      <c r="A1" s="1"/>
      <c r="B1" s="193" t="s">
        <v>506</v>
      </c>
      <c r="C1" s="193" t="s">
        <v>507</v>
      </c>
      <c r="D1" s="1"/>
      <c r="E1" s="1"/>
      <c r="F1" s="1"/>
      <c r="G1" s="1"/>
      <c r="H1" s="1"/>
      <c r="I1" s="1"/>
      <c r="J1" s="1"/>
      <c r="K1" s="1"/>
      <c r="L1" s="1"/>
      <c r="M1" s="1"/>
    </row>
    <row r="2" spans="1:13" s="2" customFormat="1" ht="14.65" thickBot="1">
      <c r="A2" s="1"/>
      <c r="B2" s="52"/>
      <c r="C2" s="52"/>
      <c r="D2" s="223" t="s">
        <v>291</v>
      </c>
      <c r="E2" s="223"/>
      <c r="F2" s="223"/>
      <c r="G2" s="223"/>
      <c r="H2" s="223"/>
      <c r="I2" s="223"/>
      <c r="J2" s="223"/>
      <c r="K2" s="223" t="s">
        <v>72</v>
      </c>
      <c r="L2" s="223" t="s">
        <v>73</v>
      </c>
      <c r="M2" s="1"/>
    </row>
    <row r="3" spans="1:13" s="2" customFormat="1" ht="35.25" thickBot="1">
      <c r="A3" s="1"/>
      <c r="B3" s="224" t="s">
        <v>21</v>
      </c>
      <c r="C3" s="224" t="s">
        <v>144</v>
      </c>
      <c r="D3" s="51" t="s">
        <v>68</v>
      </c>
      <c r="E3" s="51" t="s">
        <v>19</v>
      </c>
      <c r="F3" s="51" t="s">
        <v>6</v>
      </c>
      <c r="G3" s="51" t="s">
        <v>97</v>
      </c>
      <c r="H3" s="51" t="s">
        <v>70</v>
      </c>
      <c r="I3" s="51" t="s">
        <v>7</v>
      </c>
      <c r="J3" s="51" t="s">
        <v>20</v>
      </c>
      <c r="K3" s="223"/>
      <c r="L3" s="223"/>
      <c r="M3" s="1"/>
    </row>
    <row r="4" spans="1:13" s="2" customFormat="1" ht="36.6" customHeight="1" outlineLevel="1" thickBot="1">
      <c r="A4" s="1"/>
      <c r="B4" s="225"/>
      <c r="C4" s="225"/>
      <c r="D4" s="91" t="s">
        <v>201</v>
      </c>
      <c r="E4" s="91" t="s">
        <v>202</v>
      </c>
      <c r="F4" s="91" t="s">
        <v>203</v>
      </c>
      <c r="G4" s="91" t="s">
        <v>204</v>
      </c>
      <c r="H4" s="91" t="s">
        <v>205</v>
      </c>
      <c r="I4" s="91" t="s">
        <v>206</v>
      </c>
      <c r="J4" s="91" t="s">
        <v>289</v>
      </c>
      <c r="K4" s="91" t="s">
        <v>208</v>
      </c>
      <c r="L4" s="91" t="s">
        <v>290</v>
      </c>
      <c r="M4" s="1"/>
    </row>
    <row r="5" spans="1:13" s="2" customFormat="1" ht="14.65" thickBot="1">
      <c r="A5" s="1"/>
      <c r="B5" s="10" t="s">
        <v>101</v>
      </c>
      <c r="C5" s="10" t="s">
        <v>283</v>
      </c>
      <c r="D5" s="92">
        <v>4053.9209999999998</v>
      </c>
      <c r="E5" s="92">
        <v>3363.76</v>
      </c>
      <c r="F5" s="92">
        <v>252.423</v>
      </c>
      <c r="G5" s="92">
        <v>-1301.6780000000001</v>
      </c>
      <c r="H5" s="92">
        <v>40.302999999999997</v>
      </c>
      <c r="I5" s="92">
        <v>1256.6669999999999</v>
      </c>
      <c r="J5" s="92">
        <v>7665.3959999999997</v>
      </c>
      <c r="K5" s="92">
        <v>1065.6780000000001</v>
      </c>
      <c r="L5" s="92">
        <v>8731.0740000000005</v>
      </c>
      <c r="M5" s="1"/>
    </row>
    <row r="6" spans="1:13" s="2" customFormat="1" ht="14.65" thickBot="1">
      <c r="A6" s="1"/>
      <c r="B6" s="9" t="s">
        <v>343</v>
      </c>
      <c r="C6" s="9" t="s">
        <v>348</v>
      </c>
      <c r="D6" s="93"/>
      <c r="E6" s="93"/>
      <c r="F6" s="94"/>
      <c r="G6" s="94"/>
      <c r="H6" s="95">
        <v>-6.4740823064677899</v>
      </c>
      <c r="I6" s="95">
        <v>1137.3143653699699</v>
      </c>
      <c r="J6" s="92">
        <v>1130.8402830635023</v>
      </c>
      <c r="K6" s="95">
        <v>62.112672464879999</v>
      </c>
      <c r="L6" s="92">
        <v>1192.9529555283823</v>
      </c>
      <c r="M6" s="1"/>
    </row>
    <row r="7" spans="1:13" s="2" customFormat="1" ht="14.65" thickBot="1">
      <c r="A7" s="1"/>
      <c r="B7" s="9" t="s">
        <v>344</v>
      </c>
      <c r="C7" s="9" t="s">
        <v>350</v>
      </c>
      <c r="D7" s="93"/>
      <c r="E7" s="93"/>
      <c r="F7" s="95">
        <v>94.961096000000012</v>
      </c>
      <c r="G7" s="96">
        <v>502.97795000000002</v>
      </c>
      <c r="H7" s="94"/>
      <c r="I7" s="95">
        <v>-502.97795000000002</v>
      </c>
      <c r="J7" s="92">
        <v>94.961095999999955</v>
      </c>
      <c r="K7" s="94"/>
      <c r="L7" s="92">
        <v>94.961095999999955</v>
      </c>
      <c r="M7" s="1"/>
    </row>
    <row r="8" spans="1:13" s="2" customFormat="1" ht="14.65" thickBot="1">
      <c r="A8" s="1"/>
      <c r="B8" s="9" t="s">
        <v>102</v>
      </c>
      <c r="C8" s="9" t="s">
        <v>284</v>
      </c>
      <c r="D8" s="93"/>
      <c r="E8" s="93"/>
      <c r="F8" s="94"/>
      <c r="G8" s="95">
        <v>733.72377900000004</v>
      </c>
      <c r="H8" s="94"/>
      <c r="I8" s="94"/>
      <c r="J8" s="92">
        <v>733.72377900000004</v>
      </c>
      <c r="K8" s="94"/>
      <c r="L8" s="92">
        <v>733.72377900000004</v>
      </c>
      <c r="M8" s="1"/>
    </row>
    <row r="9" spans="1:13" s="2" customFormat="1" ht="14.65" thickBot="1">
      <c r="A9" s="1"/>
      <c r="B9" s="9" t="s">
        <v>100</v>
      </c>
      <c r="C9" s="9" t="s">
        <v>282</v>
      </c>
      <c r="D9" s="95">
        <v>192.5</v>
      </c>
      <c r="E9" s="95">
        <v>1549.97795378356</v>
      </c>
      <c r="F9" s="94"/>
      <c r="G9" s="94"/>
      <c r="H9" s="94"/>
      <c r="I9" s="94"/>
      <c r="J9" s="92">
        <v>1742.47795378356</v>
      </c>
      <c r="K9" s="94"/>
      <c r="L9" s="92">
        <v>1742.47795378356</v>
      </c>
      <c r="M9" s="1"/>
    </row>
    <row r="10" spans="1:13" s="2" customFormat="1" ht="14.65" thickBot="1">
      <c r="A10" s="1"/>
      <c r="B10" s="9" t="s">
        <v>103</v>
      </c>
      <c r="C10" s="9" t="s">
        <v>285</v>
      </c>
      <c r="D10" s="93"/>
      <c r="E10" s="93"/>
      <c r="F10" s="94"/>
      <c r="G10" s="94"/>
      <c r="H10" s="94"/>
      <c r="I10" s="94"/>
      <c r="J10" s="92">
        <v>0</v>
      </c>
      <c r="K10" s="94"/>
      <c r="L10" s="92">
        <v>0</v>
      </c>
      <c r="M10" s="1"/>
    </row>
    <row r="11" spans="1:13" s="2" customFormat="1" ht="14.65" thickBot="1">
      <c r="A11" s="1"/>
      <c r="B11" s="9" t="s">
        <v>104</v>
      </c>
      <c r="C11" s="9" t="s">
        <v>286</v>
      </c>
      <c r="D11" s="93"/>
      <c r="E11" s="93"/>
      <c r="F11" s="94"/>
      <c r="G11" s="94"/>
      <c r="H11" s="94"/>
      <c r="I11" s="94"/>
      <c r="J11" s="92">
        <v>0</v>
      </c>
      <c r="K11" s="95">
        <v>-168</v>
      </c>
      <c r="L11" s="92">
        <v>-168</v>
      </c>
      <c r="M11" s="1"/>
    </row>
    <row r="12" spans="1:13" s="2" customFormat="1" ht="14.65" thickBot="1">
      <c r="A12" s="1"/>
      <c r="B12" s="10" t="s">
        <v>345</v>
      </c>
      <c r="C12" s="10" t="s">
        <v>351</v>
      </c>
      <c r="D12" s="92">
        <v>4246.4210000000003</v>
      </c>
      <c r="E12" s="92">
        <v>4913.7379537835604</v>
      </c>
      <c r="F12" s="92">
        <v>347.384096</v>
      </c>
      <c r="G12" s="92">
        <v>-64.976271000000068</v>
      </c>
      <c r="H12" s="92">
        <v>33.828917693532212</v>
      </c>
      <c r="I12" s="92">
        <v>1891.0034153699701</v>
      </c>
      <c r="J12" s="92">
        <v>11367.399111847064</v>
      </c>
      <c r="K12" s="92">
        <v>959.79067246487989</v>
      </c>
      <c r="L12" s="92">
        <v>12327.189784311942</v>
      </c>
      <c r="M12" s="1"/>
    </row>
    <row r="13" spans="1:13" s="2" customFormat="1" ht="14.65" thickBot="1">
      <c r="A13" s="1"/>
      <c r="B13" s="9" t="s">
        <v>399</v>
      </c>
      <c r="C13" s="9" t="s">
        <v>400</v>
      </c>
      <c r="D13" s="93"/>
      <c r="E13" s="93"/>
      <c r="F13" s="94"/>
      <c r="G13" s="94"/>
      <c r="H13" s="95">
        <v>-6.9141838128022552</v>
      </c>
      <c r="I13" s="95">
        <v>972.85629375879046</v>
      </c>
      <c r="J13" s="92">
        <v>965.94210994598814</v>
      </c>
      <c r="K13" s="95">
        <v>40.239853292439989</v>
      </c>
      <c r="L13" s="92">
        <v>1006.1819632384281</v>
      </c>
      <c r="M13" s="1"/>
    </row>
    <row r="14" spans="1:13" s="2" customFormat="1" ht="14.65" thickBot="1">
      <c r="A14" s="1"/>
      <c r="B14" s="9" t="s">
        <v>344</v>
      </c>
      <c r="C14" s="9" t="s">
        <v>401</v>
      </c>
      <c r="D14" s="93"/>
      <c r="E14" s="93"/>
      <c r="F14" s="95">
        <v>39.056428999999987</v>
      </c>
      <c r="G14" s="96"/>
      <c r="H14" s="94"/>
      <c r="I14" s="95"/>
      <c r="J14" s="92">
        <v>39.056428999999987</v>
      </c>
      <c r="K14" s="94"/>
      <c r="L14" s="92">
        <v>39.056428999999987</v>
      </c>
      <c r="M14" s="1"/>
    </row>
    <row r="15" spans="1:13" s="2" customFormat="1" ht="14.65" thickBot="1">
      <c r="A15" s="1"/>
      <c r="B15" s="9" t="s">
        <v>102</v>
      </c>
      <c r="C15" s="9" t="s">
        <v>284</v>
      </c>
      <c r="D15" s="93"/>
      <c r="E15" s="93"/>
      <c r="F15" s="94"/>
      <c r="G15" s="95"/>
      <c r="H15" s="94"/>
      <c r="I15" s="94"/>
      <c r="J15" s="92">
        <v>0</v>
      </c>
      <c r="K15" s="94"/>
      <c r="L15" s="92">
        <v>0</v>
      </c>
      <c r="M15" s="1"/>
    </row>
    <row r="16" spans="1:13" s="2" customFormat="1" ht="14.65" thickBot="1">
      <c r="A16" s="1"/>
      <c r="B16" s="10" t="s">
        <v>402</v>
      </c>
      <c r="C16" s="123" t="s">
        <v>403</v>
      </c>
      <c r="D16" s="92">
        <v>4246.4210000000003</v>
      </c>
      <c r="E16" s="92">
        <v>4913.7379537835604</v>
      </c>
      <c r="F16" s="92">
        <v>386.44052500000004</v>
      </c>
      <c r="G16" s="92">
        <v>-64.976271000000068</v>
      </c>
      <c r="H16" s="92">
        <v>26.914733880729951</v>
      </c>
      <c r="I16" s="92">
        <v>2863.8597091287606</v>
      </c>
      <c r="J16" s="92">
        <v>12372.397650793051</v>
      </c>
      <c r="K16" s="92">
        <v>1000.0305257573199</v>
      </c>
      <c r="L16" s="92">
        <v>13372.428176550369</v>
      </c>
      <c r="M16" s="1"/>
    </row>
    <row r="17" spans="1:13" s="2" customFormat="1" ht="14.65" thickBot="1">
      <c r="A17" s="1"/>
      <c r="B17" s="9" t="s">
        <v>404</v>
      </c>
      <c r="C17" s="9" t="s">
        <v>405</v>
      </c>
      <c r="D17" s="93"/>
      <c r="E17" s="93"/>
      <c r="F17" s="94"/>
      <c r="G17" s="94"/>
      <c r="H17" s="95">
        <v>-4.8387338807299436</v>
      </c>
      <c r="I17" s="95">
        <v>989.47134087123959</v>
      </c>
      <c r="J17" s="92">
        <v>984.63260699050954</v>
      </c>
      <c r="K17" s="95">
        <v>40.124474242680009</v>
      </c>
      <c r="L17" s="92">
        <v>1024.7570812331896</v>
      </c>
      <c r="M17" s="1"/>
    </row>
    <row r="18" spans="1:13" s="2" customFormat="1" ht="14.65" thickBot="1">
      <c r="A18" s="1"/>
      <c r="B18" s="9" t="s">
        <v>344</v>
      </c>
      <c r="C18" s="9" t="s">
        <v>350</v>
      </c>
      <c r="D18" s="93"/>
      <c r="E18" s="93"/>
      <c r="F18" s="95">
        <v>-98.174524999999988</v>
      </c>
      <c r="G18" s="97">
        <v>-502.97795000000002</v>
      </c>
      <c r="H18" s="94"/>
      <c r="I18" s="95">
        <v>640.20894999999996</v>
      </c>
      <c r="J18" s="92">
        <v>39.056474999999978</v>
      </c>
      <c r="K18" s="94"/>
      <c r="L18" s="92">
        <v>39.056474999999978</v>
      </c>
      <c r="M18" s="1"/>
    </row>
    <row r="19" spans="1:13" s="2" customFormat="1" ht="14.65" thickBot="1">
      <c r="A19" s="1"/>
      <c r="B19" s="9" t="s">
        <v>102</v>
      </c>
      <c r="C19" s="9" t="s">
        <v>284</v>
      </c>
      <c r="D19" s="93"/>
      <c r="E19" s="93"/>
      <c r="F19" s="94"/>
      <c r="G19" s="95"/>
      <c r="H19" s="94"/>
      <c r="I19" s="94"/>
      <c r="J19" s="92">
        <v>2.2100000001955777E-4</v>
      </c>
      <c r="K19" s="94"/>
      <c r="L19" s="92">
        <v>2.2100000001955777E-4</v>
      </c>
      <c r="M19" s="1"/>
    </row>
    <row r="20" spans="1:13" s="2" customFormat="1" ht="14.65" thickBot="1">
      <c r="A20" s="1"/>
      <c r="B20" s="9" t="s">
        <v>100</v>
      </c>
      <c r="C20" s="9" t="s">
        <v>282</v>
      </c>
      <c r="D20" s="95">
        <v>1068.376</v>
      </c>
      <c r="E20" s="95">
        <v>8756.3270462164401</v>
      </c>
      <c r="F20" s="94"/>
      <c r="G20" s="94"/>
      <c r="H20" s="94"/>
      <c r="I20" s="94"/>
      <c r="J20" s="92">
        <v>9824.7030462164403</v>
      </c>
      <c r="K20" s="94"/>
      <c r="L20" s="92">
        <v>9824.7030462164403</v>
      </c>
      <c r="M20" s="1"/>
    </row>
    <row r="21" spans="1:13" s="2" customFormat="1" ht="14.65" thickBot="1">
      <c r="A21" s="1"/>
      <c r="B21" s="9" t="s">
        <v>105</v>
      </c>
      <c r="C21" s="13" t="s">
        <v>287</v>
      </c>
      <c r="D21" s="93"/>
      <c r="E21" s="95">
        <v>10.725</v>
      </c>
      <c r="F21" s="94"/>
      <c r="G21" s="94"/>
      <c r="H21" s="94"/>
      <c r="I21" s="94"/>
      <c r="J21" s="92">
        <v>10.725</v>
      </c>
      <c r="K21" s="94"/>
      <c r="L21" s="92">
        <v>10.725</v>
      </c>
      <c r="M21" s="1"/>
    </row>
    <row r="22" spans="1:13" s="2" customFormat="1" ht="14.65" thickBot="1">
      <c r="A22" s="1"/>
      <c r="B22" s="10" t="s">
        <v>106</v>
      </c>
      <c r="C22" s="14" t="s">
        <v>288</v>
      </c>
      <c r="D22" s="92">
        <v>5314.7969999999996</v>
      </c>
      <c r="E22" s="92">
        <v>13680.79</v>
      </c>
      <c r="F22" s="92">
        <v>288.26600000000002</v>
      </c>
      <c r="G22" s="92">
        <v>-567.95399999999995</v>
      </c>
      <c r="H22" s="92">
        <v>22.076000000000001</v>
      </c>
      <c r="I22" s="92">
        <v>4493.54</v>
      </c>
      <c r="J22" s="92">
        <v>23231.514999999999</v>
      </c>
      <c r="K22" s="92">
        <v>1040.155</v>
      </c>
      <c r="L22" s="92">
        <v>24271.67</v>
      </c>
      <c r="M22" s="1"/>
    </row>
    <row r="23" spans="1:13" s="2" customFormat="1" ht="14.65" thickBot="1">
      <c r="A23" s="1"/>
      <c r="B23" s="9" t="s">
        <v>346</v>
      </c>
      <c r="C23" s="9" t="s">
        <v>349</v>
      </c>
      <c r="D23" s="93"/>
      <c r="E23" s="93"/>
      <c r="F23" s="96"/>
      <c r="G23" s="96"/>
      <c r="H23" s="96">
        <v>461.50466645732899</v>
      </c>
      <c r="I23" s="96">
        <v>3884.8240000000001</v>
      </c>
      <c r="J23" s="98">
        <v>4346.3286664573288</v>
      </c>
      <c r="K23" s="96">
        <v>197.89500000000001</v>
      </c>
      <c r="L23" s="98">
        <v>4544.2236664573293</v>
      </c>
      <c r="M23" s="1"/>
    </row>
    <row r="24" spans="1:13" s="2" customFormat="1" ht="14.65" thickBot="1">
      <c r="A24" s="1"/>
      <c r="B24" s="9" t="s">
        <v>99</v>
      </c>
      <c r="C24" s="9" t="s">
        <v>281</v>
      </c>
      <c r="D24" s="93"/>
      <c r="E24" s="93"/>
      <c r="F24" s="96"/>
      <c r="G24" s="96"/>
      <c r="H24" s="96"/>
      <c r="I24" s="96"/>
      <c r="J24" s="98">
        <v>0</v>
      </c>
      <c r="K24" s="96"/>
      <c r="L24" s="98">
        <v>0</v>
      </c>
      <c r="M24" s="1"/>
    </row>
    <row r="25" spans="1:13" s="70" customFormat="1" ht="14.65" thickBot="1">
      <c r="A25" s="1"/>
      <c r="B25" s="9" t="s">
        <v>98</v>
      </c>
      <c r="C25" s="9" t="s">
        <v>280</v>
      </c>
      <c r="D25" s="93"/>
      <c r="E25" s="93"/>
      <c r="F25" s="96">
        <v>81.255970946724901</v>
      </c>
      <c r="G25" s="96"/>
      <c r="H25" s="96"/>
      <c r="I25" s="96"/>
      <c r="J25" s="98">
        <v>81.255970946724901</v>
      </c>
      <c r="K25" s="96"/>
      <c r="L25" s="98">
        <v>81.255970946724901</v>
      </c>
      <c r="M25" s="1"/>
    </row>
    <row r="26" spans="1:13" s="2" customFormat="1" ht="14.65" thickBot="1">
      <c r="A26" s="1"/>
      <c r="B26" s="9" t="s">
        <v>104</v>
      </c>
      <c r="C26" s="9" t="s">
        <v>286</v>
      </c>
      <c r="D26" s="93"/>
      <c r="E26" s="93"/>
      <c r="F26" s="96"/>
      <c r="G26" s="96"/>
      <c r="H26" s="96"/>
      <c r="I26" s="96"/>
      <c r="J26" s="98">
        <v>0</v>
      </c>
      <c r="K26" s="96">
        <v>-179.99960000000002</v>
      </c>
      <c r="L26" s="98">
        <v>-179.99960000000002</v>
      </c>
      <c r="M26" s="1"/>
    </row>
    <row r="27" spans="1:13" s="2" customFormat="1" ht="14.65" thickBot="1">
      <c r="A27" s="1"/>
      <c r="B27" s="9" t="s">
        <v>105</v>
      </c>
      <c r="C27" s="13" t="s">
        <v>287</v>
      </c>
      <c r="D27" s="93"/>
      <c r="E27" s="93"/>
      <c r="F27" s="96"/>
      <c r="G27" s="96"/>
      <c r="H27" s="96"/>
      <c r="I27" s="96"/>
      <c r="J27" s="98">
        <v>0</v>
      </c>
      <c r="K27" s="96"/>
      <c r="L27" s="98">
        <v>0</v>
      </c>
      <c r="M27" s="1"/>
    </row>
    <row r="28" spans="1:13" s="2" customFormat="1" ht="14.65" thickBot="1">
      <c r="A28" s="1"/>
      <c r="B28" s="10" t="s">
        <v>347</v>
      </c>
      <c r="C28" s="10" t="s">
        <v>352</v>
      </c>
      <c r="D28" s="92">
        <v>5314.7969999999996</v>
      </c>
      <c r="E28" s="92">
        <v>13680.79</v>
      </c>
      <c r="F28" s="92">
        <v>369.52197094672488</v>
      </c>
      <c r="G28" s="92">
        <v>-567.95399999999995</v>
      </c>
      <c r="H28" s="92">
        <v>483.58066645732902</v>
      </c>
      <c r="I28" s="92">
        <v>8378.3639999999996</v>
      </c>
      <c r="J28" s="92">
        <v>27659.099637404055</v>
      </c>
      <c r="K28" s="92">
        <v>1058.0503999999999</v>
      </c>
      <c r="L28" s="92">
        <v>28717.150037404052</v>
      </c>
      <c r="M28" s="1"/>
    </row>
    <row r="29" spans="1:13" s="2" customFormat="1" ht="14.65" thickBot="1">
      <c r="A29" s="1"/>
      <c r="B29" s="9" t="s">
        <v>389</v>
      </c>
      <c r="C29" s="9" t="s">
        <v>395</v>
      </c>
      <c r="D29" s="93"/>
      <c r="E29" s="93"/>
      <c r="F29" s="96"/>
      <c r="G29" s="96"/>
      <c r="H29" s="96">
        <v>388.88799999999998</v>
      </c>
      <c r="I29" s="96">
        <v>3491.2294326436268</v>
      </c>
      <c r="J29" s="98">
        <v>3880.1174326436267</v>
      </c>
      <c r="K29" s="96">
        <v>70.318749999999994</v>
      </c>
      <c r="L29" s="98">
        <v>3950.436182643627</v>
      </c>
      <c r="M29" s="1"/>
    </row>
    <row r="30" spans="1:13" s="2" customFormat="1" ht="14.65" thickBot="1">
      <c r="A30" s="1"/>
      <c r="B30" s="9" t="s">
        <v>390</v>
      </c>
      <c r="C30" s="9" t="s">
        <v>282</v>
      </c>
      <c r="D30" s="96">
        <v>213.816</v>
      </c>
      <c r="E30" s="96">
        <v>1516.924538</v>
      </c>
      <c r="F30" s="96"/>
      <c r="G30" s="96"/>
      <c r="H30" s="96"/>
      <c r="I30" s="96"/>
      <c r="J30" s="98">
        <v>1730.740538</v>
      </c>
      <c r="K30" s="96"/>
      <c r="L30" s="98">
        <v>1730.740538</v>
      </c>
      <c r="M30" s="1"/>
    </row>
    <row r="31" spans="1:13" s="2" customFormat="1" ht="14.65" thickBot="1">
      <c r="A31" s="1"/>
      <c r="B31" s="9" t="s">
        <v>391</v>
      </c>
      <c r="C31" s="9" t="s">
        <v>396</v>
      </c>
      <c r="D31" s="96"/>
      <c r="E31" s="96">
        <v>393.19345400000003</v>
      </c>
      <c r="F31" s="96"/>
      <c r="G31" s="96"/>
      <c r="H31" s="96"/>
      <c r="I31" s="96"/>
      <c r="J31" s="98">
        <v>393.19345400000003</v>
      </c>
      <c r="K31" s="96"/>
      <c r="L31" s="98">
        <v>393.19345400000003</v>
      </c>
      <c r="M31" s="1"/>
    </row>
    <row r="32" spans="1:13" s="2" customFormat="1" ht="14.65" thickBot="1">
      <c r="A32" s="1"/>
      <c r="B32" s="9" t="s">
        <v>98</v>
      </c>
      <c r="C32" s="9" t="s">
        <v>397</v>
      </c>
      <c r="D32" s="93"/>
      <c r="E32" s="93"/>
      <c r="F32" s="96">
        <v>38.809042680944096</v>
      </c>
      <c r="G32" s="96"/>
      <c r="H32" s="96"/>
      <c r="I32" s="96"/>
      <c r="J32" s="98">
        <v>38.809042680944096</v>
      </c>
      <c r="K32" s="96"/>
      <c r="L32" s="98">
        <v>38.809042680944096</v>
      </c>
      <c r="M32" s="1"/>
    </row>
    <row r="33" spans="1:13" s="2" customFormat="1" ht="14.65" thickBot="1">
      <c r="A33" s="1"/>
      <c r="B33" s="9" t="s">
        <v>392</v>
      </c>
      <c r="C33" s="13" t="s">
        <v>398</v>
      </c>
      <c r="D33" s="93"/>
      <c r="E33" s="93"/>
      <c r="F33" s="96">
        <v>-303.76174200000003</v>
      </c>
      <c r="G33" s="96">
        <v>502.97795000000002</v>
      </c>
      <c r="H33" s="96"/>
      <c r="I33" s="96">
        <v>-199.21620799999999</v>
      </c>
      <c r="J33" s="98">
        <v>0</v>
      </c>
      <c r="K33" s="96"/>
      <c r="L33" s="98">
        <v>0</v>
      </c>
      <c r="M33" s="1"/>
    </row>
    <row r="34" spans="1:13" s="2" customFormat="1" ht="14.65" thickBot="1">
      <c r="A34" s="1"/>
      <c r="B34" s="123" t="s">
        <v>393</v>
      </c>
      <c r="C34" s="123" t="s">
        <v>394</v>
      </c>
      <c r="D34" s="124">
        <v>5528.6130000000003</v>
      </c>
      <c r="E34" s="124">
        <v>15590.907992</v>
      </c>
      <c r="F34" s="124">
        <v>104.56927162766893</v>
      </c>
      <c r="G34" s="124">
        <v>-64.9760500000001</v>
      </c>
      <c r="H34" s="124">
        <v>872.46866645732894</v>
      </c>
      <c r="I34" s="124">
        <v>11670.377224643626</v>
      </c>
      <c r="J34" s="124">
        <v>33701.960104728627</v>
      </c>
      <c r="K34" s="124">
        <v>1128.36915</v>
      </c>
      <c r="L34" s="124">
        <v>34830.329254728626</v>
      </c>
      <c r="M34" s="1"/>
    </row>
    <row r="35" spans="1:13" s="2" customFormat="1" ht="14.65" thickBot="1">
      <c r="A35" s="1"/>
      <c r="B35" s="9" t="s">
        <v>421</v>
      </c>
      <c r="C35" s="9" t="s">
        <v>424</v>
      </c>
      <c r="D35" s="93"/>
      <c r="E35" s="93"/>
      <c r="F35" s="96"/>
      <c r="G35" s="96"/>
      <c r="H35" s="96">
        <v>-351.22866645732893</v>
      </c>
      <c r="I35" s="96">
        <v>923.47711205047551</v>
      </c>
      <c r="J35" s="98">
        <v>572.24844559314658</v>
      </c>
      <c r="K35" s="96">
        <v>55.688018353851106</v>
      </c>
      <c r="L35" s="98">
        <v>627.93646394699761</v>
      </c>
      <c r="M35" s="1"/>
    </row>
    <row r="36" spans="1:13" s="2" customFormat="1" ht="14.65" thickBot="1">
      <c r="A36" s="1"/>
      <c r="B36" s="9" t="s">
        <v>422</v>
      </c>
      <c r="C36" s="9" t="s">
        <v>425</v>
      </c>
      <c r="D36" s="96"/>
      <c r="E36" s="96">
        <v>436.11270499995601</v>
      </c>
      <c r="F36" s="96"/>
      <c r="G36" s="96">
        <v>-458.913523</v>
      </c>
      <c r="H36" s="96"/>
      <c r="I36" s="96"/>
      <c r="J36" s="98">
        <v>-22.800818000043975</v>
      </c>
      <c r="K36" s="96"/>
      <c r="L36" s="98">
        <v>-22.800818000043975</v>
      </c>
      <c r="M36" s="1"/>
    </row>
    <row r="37" spans="1:13" s="2" customFormat="1" ht="14.65" thickBot="1">
      <c r="A37" s="1"/>
      <c r="B37" s="9" t="s">
        <v>98</v>
      </c>
      <c r="C37" s="9" t="s">
        <v>397</v>
      </c>
      <c r="D37" s="93"/>
      <c r="E37" s="93"/>
      <c r="F37" s="96">
        <v>29.335483787725984</v>
      </c>
      <c r="G37" s="96"/>
      <c r="H37" s="96"/>
      <c r="I37" s="96"/>
      <c r="J37" s="98">
        <v>29.335483787725984</v>
      </c>
      <c r="K37" s="96"/>
      <c r="L37" s="98">
        <v>29.335483787725984</v>
      </c>
      <c r="M37" s="1"/>
    </row>
    <row r="38" spans="1:13" s="2" customFormat="1" ht="14.65" thickBot="1">
      <c r="A38" s="1"/>
      <c r="B38" s="9" t="s">
        <v>392</v>
      </c>
      <c r="C38" s="13" t="s">
        <v>398</v>
      </c>
      <c r="D38" s="96"/>
      <c r="E38" s="96"/>
      <c r="F38" s="96">
        <v>-24.934315999999956</v>
      </c>
      <c r="G38" s="96"/>
      <c r="H38" s="96"/>
      <c r="I38" s="96">
        <v>25.23497900756696</v>
      </c>
      <c r="J38" s="98">
        <v>0.30066300756700365</v>
      </c>
      <c r="K38" s="96"/>
      <c r="L38" s="98">
        <v>0.30066300756700365</v>
      </c>
      <c r="M38" s="1"/>
    </row>
    <row r="39" spans="1:13" s="2" customFormat="1" ht="14.65" thickBot="1">
      <c r="A39" s="1"/>
      <c r="B39" s="123" t="s">
        <v>423</v>
      </c>
      <c r="C39" s="123" t="s">
        <v>426</v>
      </c>
      <c r="D39" s="124">
        <v>5528.6130000000003</v>
      </c>
      <c r="E39" s="124">
        <v>16027.020696999956</v>
      </c>
      <c r="F39" s="124">
        <v>108.97043941539494</v>
      </c>
      <c r="G39" s="124">
        <v>-523.88957300000004</v>
      </c>
      <c r="H39" s="124">
        <v>521.24</v>
      </c>
      <c r="I39" s="124">
        <v>12619.088502653714</v>
      </c>
      <c r="J39" s="124">
        <v>34281.043066069069</v>
      </c>
      <c r="K39" s="124">
        <v>1184.057168353851</v>
      </c>
      <c r="L39" s="124">
        <v>35465.100234422913</v>
      </c>
      <c r="M39" s="1"/>
    </row>
    <row r="40" spans="1:13" s="2" customFormat="1" ht="14.65" thickBot="1">
      <c r="A40" s="1"/>
      <c r="B40" s="9" t="s">
        <v>440</v>
      </c>
      <c r="C40" s="9" t="s">
        <v>442</v>
      </c>
      <c r="D40" s="93"/>
      <c r="E40" s="93"/>
      <c r="F40" s="96"/>
      <c r="G40" s="96"/>
      <c r="H40" s="96">
        <v>-313.13299999999998</v>
      </c>
      <c r="I40" s="96">
        <v>4973.9250000000002</v>
      </c>
      <c r="J40" s="98">
        <v>4660.7920000000004</v>
      </c>
      <c r="K40" s="96">
        <v>10.646000000000001</v>
      </c>
      <c r="L40" s="98">
        <v>4671.4380000000001</v>
      </c>
      <c r="M40" s="1"/>
    </row>
    <row r="41" spans="1:13" s="2" customFormat="1" ht="14.65" thickBot="1">
      <c r="A41" s="1"/>
      <c r="B41" s="9" t="s">
        <v>422</v>
      </c>
      <c r="C41" s="9" t="s">
        <v>425</v>
      </c>
      <c r="D41" s="93"/>
      <c r="E41" s="93"/>
      <c r="F41" s="96"/>
      <c r="G41" s="96">
        <v>-78.635000000000005</v>
      </c>
      <c r="H41" s="96"/>
      <c r="I41" s="96"/>
      <c r="J41" s="98">
        <v>-78.635000000000005</v>
      </c>
      <c r="K41" s="96"/>
      <c r="L41" s="98">
        <v>-78.635000000000005</v>
      </c>
      <c r="M41" s="1"/>
    </row>
    <row r="42" spans="1:13" s="2" customFormat="1" ht="14.65" thickBot="1">
      <c r="A42" s="1"/>
      <c r="B42" s="9" t="s">
        <v>444</v>
      </c>
      <c r="C42" s="9" t="s">
        <v>443</v>
      </c>
      <c r="D42" s="93"/>
      <c r="E42" s="93"/>
      <c r="F42" s="96"/>
      <c r="G42" s="96">
        <v>298.43400000000003</v>
      </c>
      <c r="H42" s="96"/>
      <c r="I42" s="96">
        <v>21.567</v>
      </c>
      <c r="J42" s="98">
        <v>320.00099999999998</v>
      </c>
      <c r="K42" s="96"/>
      <c r="L42" s="98">
        <v>320.00099999999998</v>
      </c>
      <c r="M42" s="1"/>
    </row>
    <row r="43" spans="1:13" s="2" customFormat="1" ht="14.65" thickBot="1">
      <c r="A43" s="1"/>
      <c r="B43" s="9" t="s">
        <v>98</v>
      </c>
      <c r="C43" s="9" t="s">
        <v>397</v>
      </c>
      <c r="D43" s="93"/>
      <c r="E43" s="93"/>
      <c r="F43" s="96">
        <v>32.119</v>
      </c>
      <c r="G43" s="96"/>
      <c r="H43" s="96"/>
      <c r="I43" s="96"/>
      <c r="J43" s="98">
        <v>32.119</v>
      </c>
      <c r="K43" s="96"/>
      <c r="L43" s="98">
        <v>32.119</v>
      </c>
      <c r="M43" s="1"/>
    </row>
    <row r="44" spans="1:13" s="2" customFormat="1" ht="14.65" thickBot="1">
      <c r="A44" s="1"/>
      <c r="B44" s="9" t="s">
        <v>104</v>
      </c>
      <c r="C44" s="9" t="s">
        <v>286</v>
      </c>
      <c r="D44" s="93"/>
      <c r="E44" s="93"/>
      <c r="F44" s="96"/>
      <c r="G44" s="96"/>
      <c r="H44" s="96"/>
      <c r="I44" s="96"/>
      <c r="J44" s="98">
        <v>0</v>
      </c>
      <c r="K44" s="96">
        <v>-300.8</v>
      </c>
      <c r="L44" s="98">
        <v>-300.8</v>
      </c>
      <c r="M44" s="1"/>
    </row>
    <row r="45" spans="1:13" s="2" customFormat="1" ht="14.65" thickBot="1">
      <c r="A45" s="1"/>
      <c r="B45" s="123" t="s">
        <v>439</v>
      </c>
      <c r="C45" s="123" t="s">
        <v>441</v>
      </c>
      <c r="D45" s="124">
        <v>5528.6130000000003</v>
      </c>
      <c r="E45" s="124">
        <v>16027.021000000001</v>
      </c>
      <c r="F45" s="124">
        <v>141.089</v>
      </c>
      <c r="G45" s="124">
        <v>-304.09100000000001</v>
      </c>
      <c r="H45" s="124">
        <v>208.107</v>
      </c>
      <c r="I45" s="124">
        <v>17614.580999999998</v>
      </c>
      <c r="J45" s="124">
        <v>39215.32</v>
      </c>
      <c r="K45" s="124">
        <v>893.90300000000002</v>
      </c>
      <c r="L45" s="124">
        <v>40109.222999999998</v>
      </c>
      <c r="M45" s="1"/>
    </row>
    <row r="46" spans="1:13" s="1" customFormat="1" ht="14.65" thickBot="1">
      <c r="B46" s="9" t="s">
        <v>447</v>
      </c>
      <c r="C46" s="9" t="s">
        <v>453</v>
      </c>
      <c r="D46" s="93"/>
      <c r="E46" s="93"/>
      <c r="F46" s="96"/>
      <c r="G46" s="96"/>
      <c r="H46" s="96">
        <v>-162.55500000000001</v>
      </c>
      <c r="I46" s="96">
        <v>2487.6010000000001</v>
      </c>
      <c r="J46" s="98">
        <v>2325.0459999999998</v>
      </c>
      <c r="K46" s="96">
        <v>57.902999999999999</v>
      </c>
      <c r="L46" s="98">
        <v>2382.9490000000001</v>
      </c>
    </row>
    <row r="47" spans="1:13" s="1" customFormat="1" ht="14.65" thickBot="1">
      <c r="B47" s="9" t="s">
        <v>448</v>
      </c>
      <c r="C47" s="9" t="s">
        <v>454</v>
      </c>
      <c r="D47" s="93"/>
      <c r="E47" s="96">
        <v>370.79899999999998</v>
      </c>
      <c r="F47" s="96"/>
      <c r="G47" s="96"/>
      <c r="H47" s="96"/>
      <c r="I47" s="96"/>
      <c r="J47" s="98">
        <v>370.79899999999998</v>
      </c>
      <c r="K47" s="96"/>
      <c r="L47" s="98">
        <v>370.79899999999998</v>
      </c>
    </row>
    <row r="48" spans="1:13" s="1" customFormat="1" ht="14.65" thickBot="1">
      <c r="B48" s="9" t="s">
        <v>449</v>
      </c>
      <c r="C48" s="9" t="s">
        <v>425</v>
      </c>
      <c r="D48" s="93"/>
      <c r="E48" s="93"/>
      <c r="F48" s="96"/>
      <c r="G48" s="96">
        <v>-1.018</v>
      </c>
      <c r="H48" s="96"/>
      <c r="I48" s="96"/>
      <c r="J48" s="98">
        <v>-1.018</v>
      </c>
      <c r="K48" s="96"/>
      <c r="L48" s="98">
        <v>-1.018</v>
      </c>
    </row>
    <row r="49" spans="1:13" s="2" customFormat="1" ht="14.65" thickBot="1">
      <c r="A49" s="1"/>
      <c r="B49" s="9" t="s">
        <v>450</v>
      </c>
      <c r="C49" s="9" t="s">
        <v>398</v>
      </c>
      <c r="D49" s="93"/>
      <c r="E49" s="93"/>
      <c r="F49" s="96">
        <v>-70.448999999999998</v>
      </c>
      <c r="G49" s="96">
        <v>63.256</v>
      </c>
      <c r="H49" s="96"/>
      <c r="I49" s="96">
        <v>7.1929999999999996</v>
      </c>
      <c r="J49" s="98">
        <v>0</v>
      </c>
      <c r="K49" s="96"/>
      <c r="L49" s="98">
        <v>0</v>
      </c>
      <c r="M49" s="1"/>
    </row>
    <row r="50" spans="1:13" s="2" customFormat="1" ht="14.65" thickBot="1">
      <c r="A50" s="1"/>
      <c r="B50" s="9" t="s">
        <v>451</v>
      </c>
      <c r="C50" s="9" t="s">
        <v>397</v>
      </c>
      <c r="D50" s="93"/>
      <c r="E50" s="93"/>
      <c r="F50" s="96">
        <v>59.393000000000001</v>
      </c>
      <c r="G50" s="96"/>
      <c r="H50" s="96"/>
      <c r="I50" s="96"/>
      <c r="J50" s="98">
        <v>59.393000000000001</v>
      </c>
      <c r="K50" s="96"/>
      <c r="L50" s="98">
        <v>59.393000000000001</v>
      </c>
      <c r="M50" s="1"/>
    </row>
    <row r="51" spans="1:13" s="2" customFormat="1" ht="14.65" thickBot="1">
      <c r="A51" s="1"/>
      <c r="B51" s="123" t="s">
        <v>452</v>
      </c>
      <c r="C51" s="123" t="s">
        <v>455</v>
      </c>
      <c r="D51" s="124">
        <v>5528.6130000000003</v>
      </c>
      <c r="E51" s="124">
        <v>16397.82</v>
      </c>
      <c r="F51" s="124">
        <v>130.03299999999999</v>
      </c>
      <c r="G51" s="124">
        <v>-241.85300000000001</v>
      </c>
      <c r="H51" s="124">
        <v>45.552</v>
      </c>
      <c r="I51" s="124">
        <v>20109.375</v>
      </c>
      <c r="J51" s="124">
        <v>41969.54</v>
      </c>
      <c r="K51" s="124">
        <v>951.80600000000004</v>
      </c>
      <c r="L51" s="124">
        <v>42921.345999999998</v>
      </c>
      <c r="M51" s="1"/>
    </row>
    <row r="52" spans="1:13" s="1" customFormat="1" ht="14.65" thickBot="1">
      <c r="B52" s="9" t="s">
        <v>457</v>
      </c>
      <c r="C52" s="9" t="s">
        <v>460</v>
      </c>
      <c r="D52" s="96"/>
      <c r="E52" s="96"/>
      <c r="F52" s="96"/>
      <c r="G52" s="96"/>
      <c r="H52" s="96">
        <v>337.86972936384927</v>
      </c>
      <c r="I52" s="96">
        <v>2677.4373449524724</v>
      </c>
      <c r="J52" s="98">
        <v>3015.3070743163221</v>
      </c>
      <c r="K52" s="96">
        <v>16.252310497882753</v>
      </c>
      <c r="L52" s="98">
        <v>3031.5593848142048</v>
      </c>
    </row>
    <row r="53" spans="1:13" s="1" customFormat="1" ht="14.65" thickBot="1">
      <c r="B53" s="9" t="s">
        <v>448</v>
      </c>
      <c r="C53" s="9" t="s">
        <v>454</v>
      </c>
      <c r="D53" s="96"/>
      <c r="E53" s="96">
        <v>-370.79899599999999</v>
      </c>
      <c r="F53" s="96"/>
      <c r="G53" s="96"/>
      <c r="H53" s="96"/>
      <c r="I53" s="96"/>
      <c r="J53" s="98">
        <v>-370.79899599999999</v>
      </c>
      <c r="K53" s="96"/>
      <c r="L53" s="98">
        <v>-370.79899599999999</v>
      </c>
    </row>
    <row r="54" spans="1:13" s="1" customFormat="1" ht="14.65" thickBot="1">
      <c r="B54" s="9" t="s">
        <v>458</v>
      </c>
      <c r="C54" s="9" t="s">
        <v>282</v>
      </c>
      <c r="D54" s="96">
        <v>634.38632499999994</v>
      </c>
      <c r="E54" s="96">
        <v>4265.6130000000003</v>
      </c>
      <c r="F54" s="96"/>
      <c r="G54" s="96"/>
      <c r="H54" s="96"/>
      <c r="I54" s="96"/>
      <c r="J54" s="98">
        <v>4899.9989999999998</v>
      </c>
      <c r="K54" s="96"/>
      <c r="L54" s="98">
        <v>4899.9989999999998</v>
      </c>
    </row>
    <row r="55" spans="1:13" s="2" customFormat="1" ht="14.65" thickBot="1">
      <c r="A55" s="1"/>
      <c r="B55" s="9" t="s">
        <v>451</v>
      </c>
      <c r="C55" s="9" t="s">
        <v>397</v>
      </c>
      <c r="D55" s="96"/>
      <c r="E55" s="96"/>
      <c r="F55" s="96">
        <v>75.731999999999999</v>
      </c>
      <c r="G55" s="96"/>
      <c r="H55" s="96"/>
      <c r="I55" s="96"/>
      <c r="J55" s="98">
        <v>75.731999999999999</v>
      </c>
      <c r="K55" s="96"/>
      <c r="L55" s="98">
        <v>75.731999999999999</v>
      </c>
      <c r="M55" s="1"/>
    </row>
    <row r="56" spans="1:13" s="2" customFormat="1" ht="14.65" thickBot="1">
      <c r="A56" s="1"/>
      <c r="B56" s="123" t="s">
        <v>459</v>
      </c>
      <c r="C56" s="123" t="s">
        <v>461</v>
      </c>
      <c r="D56" s="124">
        <v>6162.9993249999998</v>
      </c>
      <c r="E56" s="124">
        <v>20292.634004</v>
      </c>
      <c r="F56" s="124">
        <v>205.76499999999999</v>
      </c>
      <c r="G56" s="124">
        <v>-241.85300000000001</v>
      </c>
      <c r="H56" s="124">
        <v>383.42172936384929</v>
      </c>
      <c r="I56" s="124">
        <v>22786.812344952472</v>
      </c>
      <c r="J56" s="124">
        <v>49589.779078316322</v>
      </c>
      <c r="K56" s="124">
        <v>968.05831049788276</v>
      </c>
      <c r="L56" s="124">
        <v>50557.837388814201</v>
      </c>
      <c r="M56" s="1"/>
    </row>
    <row r="57" spans="1:13" s="2" customFormat="1" ht="14.65" thickBot="1">
      <c r="A57" s="1"/>
      <c r="B57" s="9" t="s">
        <v>474</v>
      </c>
      <c r="C57" s="9" t="s">
        <v>475</v>
      </c>
      <c r="D57" s="96"/>
      <c r="E57" s="96"/>
      <c r="F57" s="96">
        <v>0</v>
      </c>
      <c r="G57" s="96">
        <v>0</v>
      </c>
      <c r="H57" s="96">
        <v>-144.39500000000001</v>
      </c>
      <c r="I57" s="96">
        <v>-408.27300000000048</v>
      </c>
      <c r="J57" s="98">
        <v>-552.66800000000046</v>
      </c>
      <c r="K57" s="96">
        <v>27.280999999999999</v>
      </c>
      <c r="L57" s="98">
        <v>-525.38700000000051</v>
      </c>
      <c r="M57" s="1"/>
    </row>
    <row r="58" spans="1:13" s="2" customFormat="1" ht="14.65" thickBot="1">
      <c r="A58" s="1"/>
      <c r="B58" s="9" t="s">
        <v>449</v>
      </c>
      <c r="C58" s="9" t="s">
        <v>425</v>
      </c>
      <c r="D58" s="96"/>
      <c r="E58" s="96"/>
      <c r="F58" s="96">
        <v>0</v>
      </c>
      <c r="G58" s="96">
        <v>-1.4590000000000001</v>
      </c>
      <c r="H58" s="96">
        <v>0</v>
      </c>
      <c r="I58" s="96">
        <v>0</v>
      </c>
      <c r="J58" s="98">
        <v>-1.4590000000000001</v>
      </c>
      <c r="K58" s="96"/>
      <c r="L58" s="98">
        <v>-1.4590000000000001</v>
      </c>
      <c r="M58" s="1"/>
    </row>
    <row r="59" spans="1:13" s="2" customFormat="1" ht="14.65" thickBot="1">
      <c r="A59" s="1"/>
      <c r="B59" s="9" t="s">
        <v>451</v>
      </c>
      <c r="C59" s="9" t="s">
        <v>397</v>
      </c>
      <c r="D59" s="96"/>
      <c r="E59" s="96"/>
      <c r="F59" s="96">
        <v>79.186865000000012</v>
      </c>
      <c r="G59" s="96">
        <v>0</v>
      </c>
      <c r="H59" s="96">
        <v>0</v>
      </c>
      <c r="I59" s="96">
        <v>0</v>
      </c>
      <c r="J59" s="98">
        <v>79.186865000000012</v>
      </c>
      <c r="K59" s="96"/>
      <c r="L59" s="98">
        <v>79.186865000000012</v>
      </c>
      <c r="M59" s="1"/>
    </row>
    <row r="60" spans="1:13" s="2" customFormat="1" ht="14.65" thickBot="1">
      <c r="A60" s="1"/>
      <c r="B60" s="9" t="s">
        <v>472</v>
      </c>
      <c r="C60" s="9" t="s">
        <v>476</v>
      </c>
      <c r="D60" s="96"/>
      <c r="E60" s="96"/>
      <c r="F60" s="96">
        <v>0</v>
      </c>
      <c r="G60" s="96">
        <v>0</v>
      </c>
      <c r="H60" s="96">
        <v>0</v>
      </c>
      <c r="I60" s="96">
        <v>-1.8</v>
      </c>
      <c r="J60" s="98">
        <v>-1.8</v>
      </c>
      <c r="K60" s="96"/>
      <c r="L60" s="98">
        <v>-1.8</v>
      </c>
      <c r="M60" s="1"/>
    </row>
    <row r="61" spans="1:13" s="2" customFormat="1" ht="14.65" thickBot="1">
      <c r="A61" s="1"/>
      <c r="B61" s="123" t="s">
        <v>473</v>
      </c>
      <c r="C61" s="123" t="s">
        <v>478</v>
      </c>
      <c r="D61" s="124">
        <v>6162.9993249999998</v>
      </c>
      <c r="E61" s="124">
        <v>20292.634004</v>
      </c>
      <c r="F61" s="124">
        <v>284.951865</v>
      </c>
      <c r="G61" s="124">
        <v>-243.31200000000001</v>
      </c>
      <c r="H61" s="124">
        <v>239.02672936384926</v>
      </c>
      <c r="I61" s="124">
        <v>22376.739344952472</v>
      </c>
      <c r="J61" s="124">
        <v>49113.038943316329</v>
      </c>
      <c r="K61" s="124">
        <v>995.33931049788282</v>
      </c>
      <c r="L61" s="124">
        <v>50108.378253814204</v>
      </c>
      <c r="M61" s="1"/>
    </row>
    <row r="62" spans="1:13" s="1" customFormat="1" ht="14.65" thickBot="1">
      <c r="B62" s="9" t="s">
        <v>489</v>
      </c>
      <c r="C62" s="190" t="s">
        <v>493</v>
      </c>
      <c r="D62" s="188"/>
      <c r="E62" s="188"/>
      <c r="F62" s="188"/>
      <c r="G62" s="188"/>
      <c r="H62" s="188">
        <v>222.48599999999999</v>
      </c>
      <c r="I62" s="188">
        <v>1410.894</v>
      </c>
      <c r="J62" s="98">
        <v>1633.38</v>
      </c>
      <c r="K62" s="188">
        <v>74.715000000000003</v>
      </c>
      <c r="L62" s="98">
        <v>1708.095</v>
      </c>
    </row>
    <row r="63" spans="1:13" s="1" customFormat="1" ht="14.65" thickBot="1">
      <c r="B63" s="9" t="s">
        <v>490</v>
      </c>
      <c r="C63" s="190" t="s">
        <v>494</v>
      </c>
      <c r="D63" s="188"/>
      <c r="E63" s="188"/>
      <c r="F63" s="188"/>
      <c r="G63" s="188"/>
      <c r="H63" s="188"/>
      <c r="I63" s="188"/>
      <c r="J63" s="98">
        <v>0</v>
      </c>
      <c r="K63" s="188">
        <v>-152</v>
      </c>
      <c r="L63" s="98">
        <v>-152</v>
      </c>
    </row>
    <row r="64" spans="1:13" s="1" customFormat="1" ht="14.65" thickBot="1">
      <c r="B64" s="9" t="s">
        <v>100</v>
      </c>
      <c r="C64" s="190" t="s">
        <v>282</v>
      </c>
      <c r="D64" s="188">
        <v>580.211724</v>
      </c>
      <c r="E64" s="188">
        <v>5119.7887759999994</v>
      </c>
      <c r="F64" s="188"/>
      <c r="G64" s="188"/>
      <c r="H64" s="188"/>
      <c r="I64" s="188"/>
      <c r="J64" s="98">
        <v>5700.0005000000001</v>
      </c>
      <c r="K64" s="188"/>
      <c r="L64" s="98">
        <v>5700.0005000000001</v>
      </c>
    </row>
    <row r="65" spans="1:13" s="2" customFormat="1" ht="14.65" thickBot="1">
      <c r="A65" s="1"/>
      <c r="B65" s="9" t="s">
        <v>449</v>
      </c>
      <c r="C65" s="190" t="s">
        <v>425</v>
      </c>
      <c r="D65" s="188"/>
      <c r="E65" s="188"/>
      <c r="F65" s="188"/>
      <c r="G65" s="188">
        <v>-105.106983</v>
      </c>
      <c r="H65" s="188"/>
      <c r="I65" s="188"/>
      <c r="J65" s="98">
        <v>-105.106983</v>
      </c>
      <c r="K65" s="188"/>
      <c r="L65" s="98">
        <v>-105.106983</v>
      </c>
      <c r="M65" s="1"/>
    </row>
    <row r="66" spans="1:13" s="2" customFormat="1" ht="14.65" thickBot="1">
      <c r="A66" s="1"/>
      <c r="B66" s="9" t="s">
        <v>451</v>
      </c>
      <c r="C66" s="190" t="s">
        <v>397</v>
      </c>
      <c r="D66" s="188"/>
      <c r="E66" s="188"/>
      <c r="F66" s="188">
        <v>106.341262</v>
      </c>
      <c r="G66" s="188"/>
      <c r="H66" s="188"/>
      <c r="I66" s="188"/>
      <c r="J66" s="98">
        <v>106.341262</v>
      </c>
      <c r="K66" s="188"/>
      <c r="L66" s="98">
        <v>106.341262</v>
      </c>
      <c r="M66" s="1"/>
    </row>
    <row r="67" spans="1:13" s="2" customFormat="1" ht="14.65" thickBot="1">
      <c r="A67" s="1"/>
      <c r="B67" s="10" t="s">
        <v>491</v>
      </c>
      <c r="C67" s="123" t="s">
        <v>492</v>
      </c>
      <c r="D67" s="189">
        <v>6743.2110490000005</v>
      </c>
      <c r="E67" s="189">
        <v>25412.422780000001</v>
      </c>
      <c r="F67" s="189">
        <v>391.29312699999997</v>
      </c>
      <c r="G67" s="189">
        <v>-348.41898300000003</v>
      </c>
      <c r="H67" s="189">
        <v>461.51272936384925</v>
      </c>
      <c r="I67" s="189">
        <v>23787.633344952472</v>
      </c>
      <c r="J67" s="98">
        <v>56447.654047316326</v>
      </c>
      <c r="K67" s="189">
        <v>918.05431049788274</v>
      </c>
      <c r="L67" s="189">
        <v>57365.708032814204</v>
      </c>
      <c r="M67" s="1"/>
    </row>
    <row r="68" spans="1:13" s="1" customFormat="1" ht="14.65" thickBot="1">
      <c r="B68" s="9" t="s">
        <v>511</v>
      </c>
      <c r="C68" s="190" t="s">
        <v>512</v>
      </c>
      <c r="D68" s="188"/>
      <c r="E68" s="188"/>
      <c r="F68" s="188"/>
      <c r="G68" s="188"/>
      <c r="H68" s="188">
        <v>-12</v>
      </c>
      <c r="I68" s="188">
        <v>1854</v>
      </c>
      <c r="J68" s="98">
        <v>1842</v>
      </c>
      <c r="K68" s="188">
        <v>44</v>
      </c>
      <c r="L68" s="98">
        <v>1886</v>
      </c>
    </row>
    <row r="69" spans="1:13" s="1" customFormat="1" ht="14.65" thickBot="1">
      <c r="B69" s="9" t="s">
        <v>450</v>
      </c>
      <c r="C69" s="9" t="s">
        <v>398</v>
      </c>
      <c r="D69" s="188"/>
      <c r="E69" s="188"/>
      <c r="F69" s="188">
        <v>-165</v>
      </c>
      <c r="G69" s="188">
        <v>148</v>
      </c>
      <c r="H69" s="188"/>
      <c r="I69" s="188">
        <v>17</v>
      </c>
      <c r="J69" s="98">
        <v>0</v>
      </c>
      <c r="K69" s="188"/>
      <c r="L69" s="98">
        <v>0</v>
      </c>
    </row>
    <row r="70" spans="1:13" s="2" customFormat="1" ht="14.65" thickBot="1">
      <c r="A70" s="1"/>
      <c r="B70" s="9" t="s">
        <v>449</v>
      </c>
      <c r="C70" s="190" t="s">
        <v>425</v>
      </c>
      <c r="D70" s="188"/>
      <c r="E70" s="188"/>
      <c r="F70" s="188"/>
      <c r="G70" s="188">
        <v>-75</v>
      </c>
      <c r="H70" s="188"/>
      <c r="I70" s="188"/>
      <c r="J70" s="98">
        <v>-75</v>
      </c>
      <c r="K70" s="188"/>
      <c r="L70" s="98">
        <v>-75</v>
      </c>
      <c r="M70" s="1"/>
    </row>
    <row r="71" spans="1:13" s="2" customFormat="1" ht="14.65" thickBot="1">
      <c r="A71" s="1"/>
      <c r="B71" s="9" t="s">
        <v>451</v>
      </c>
      <c r="C71" s="190" t="s">
        <v>397</v>
      </c>
      <c r="D71" s="188"/>
      <c r="E71" s="188"/>
      <c r="F71" s="188">
        <v>98</v>
      </c>
      <c r="G71" s="188"/>
      <c r="H71" s="188"/>
      <c r="I71" s="188"/>
      <c r="J71" s="98">
        <v>98</v>
      </c>
      <c r="K71" s="188"/>
      <c r="L71" s="98">
        <v>98</v>
      </c>
      <c r="M71" s="1"/>
    </row>
    <row r="72" spans="1:13" s="2" customFormat="1" ht="14.65" thickBot="1">
      <c r="A72" s="1"/>
      <c r="B72" s="10" t="s">
        <v>513</v>
      </c>
      <c r="C72" s="123" t="s">
        <v>514</v>
      </c>
      <c r="D72" s="189">
        <v>6743</v>
      </c>
      <c r="E72" s="189">
        <v>25412</v>
      </c>
      <c r="F72" s="189">
        <v>324</v>
      </c>
      <c r="G72" s="189">
        <v>-275</v>
      </c>
      <c r="H72" s="189">
        <v>449</v>
      </c>
      <c r="I72" s="189">
        <v>25659</v>
      </c>
      <c r="J72" s="98">
        <v>58312</v>
      </c>
      <c r="K72" s="189">
        <v>962</v>
      </c>
      <c r="L72" s="189">
        <v>59274</v>
      </c>
      <c r="M72" s="1"/>
    </row>
    <row r="73" spans="1:13" s="2" customFormat="1" ht="14.65" thickBot="1">
      <c r="A73" s="1"/>
      <c r="B73" s="9" t="s">
        <v>518</v>
      </c>
      <c r="C73" s="190" t="s">
        <v>522</v>
      </c>
      <c r="D73" s="188"/>
      <c r="E73" s="188"/>
      <c r="F73" s="188"/>
      <c r="G73" s="188"/>
      <c r="H73" s="188">
        <v>47</v>
      </c>
      <c r="I73" s="188">
        <v>1338</v>
      </c>
      <c r="J73" s="98">
        <v>1385</v>
      </c>
      <c r="K73" s="188">
        <v>-26</v>
      </c>
      <c r="L73" s="98">
        <v>1359</v>
      </c>
      <c r="M73" s="1"/>
    </row>
    <row r="74" spans="1:13" s="2" customFormat="1" ht="14.65" thickBot="1">
      <c r="A74" s="1"/>
      <c r="B74" s="9" t="s">
        <v>449</v>
      </c>
      <c r="C74" s="190" t="s">
        <v>425</v>
      </c>
      <c r="D74" s="188"/>
      <c r="E74" s="188"/>
      <c r="F74" s="188"/>
      <c r="G74" s="188">
        <v>-181</v>
      </c>
      <c r="H74" s="188"/>
      <c r="I74" s="188"/>
      <c r="J74" s="98">
        <v>-181</v>
      </c>
      <c r="K74" s="188"/>
      <c r="L74" s="98">
        <v>-181</v>
      </c>
      <c r="M74" s="1"/>
    </row>
    <row r="75" spans="1:13" s="2" customFormat="1" ht="14.65" thickBot="1">
      <c r="A75" s="1"/>
      <c r="B75" s="9" t="s">
        <v>451</v>
      </c>
      <c r="C75" s="190" t="s">
        <v>397</v>
      </c>
      <c r="D75" s="188"/>
      <c r="E75" s="188"/>
      <c r="F75" s="188">
        <v>87</v>
      </c>
      <c r="G75" s="188"/>
      <c r="H75" s="188"/>
      <c r="I75" s="188"/>
      <c r="J75" s="98">
        <v>87</v>
      </c>
      <c r="K75" s="188"/>
      <c r="L75" s="98">
        <v>87</v>
      </c>
      <c r="M75" s="1"/>
    </row>
    <row r="76" spans="1:13" s="2" customFormat="1" ht="14.65" thickBot="1">
      <c r="A76" s="1"/>
      <c r="B76" s="9" t="s">
        <v>519</v>
      </c>
      <c r="C76" s="190" t="s">
        <v>523</v>
      </c>
      <c r="D76" s="188"/>
      <c r="E76" s="188"/>
      <c r="F76" s="188"/>
      <c r="G76" s="188"/>
      <c r="H76" s="188">
        <v>1</v>
      </c>
      <c r="I76" s="188">
        <v>-1</v>
      </c>
      <c r="J76" s="98">
        <v>0</v>
      </c>
      <c r="K76" s="188"/>
      <c r="L76" s="98">
        <v>0</v>
      </c>
      <c r="M76" s="1"/>
    </row>
    <row r="77" spans="1:13" s="2" customFormat="1" ht="14.65" thickBot="1">
      <c r="A77" s="1"/>
      <c r="B77" s="10" t="s">
        <v>520</v>
      </c>
      <c r="C77" s="123" t="s">
        <v>521</v>
      </c>
      <c r="D77" s="189">
        <v>6743</v>
      </c>
      <c r="E77" s="189">
        <v>25412</v>
      </c>
      <c r="F77" s="189">
        <v>411</v>
      </c>
      <c r="G77" s="189">
        <v>-456</v>
      </c>
      <c r="H77" s="189">
        <v>497</v>
      </c>
      <c r="I77" s="189">
        <v>26996</v>
      </c>
      <c r="J77" s="189">
        <v>59603</v>
      </c>
      <c r="K77" s="189">
        <v>937</v>
      </c>
      <c r="L77" s="189">
        <v>60540</v>
      </c>
      <c r="M77" s="1"/>
    </row>
    <row r="78" spans="1:13" s="2" customFormat="1" ht="14.65" thickBot="1">
      <c r="A78" s="1"/>
      <c r="B78" s="9" t="s">
        <v>532</v>
      </c>
      <c r="C78" s="190" t="s">
        <v>533</v>
      </c>
      <c r="D78" s="188"/>
      <c r="E78" s="188"/>
      <c r="F78" s="188"/>
      <c r="G78" s="188"/>
      <c r="H78" s="188">
        <v>247.46100000000001</v>
      </c>
      <c r="I78" s="188">
        <v>2223</v>
      </c>
      <c r="J78" s="98">
        <v>2470.4610000000002</v>
      </c>
      <c r="K78" s="188">
        <v>55</v>
      </c>
      <c r="L78" s="98">
        <v>2525.4610000000002</v>
      </c>
      <c r="M78" s="1"/>
    </row>
    <row r="79" spans="1:13" s="2" customFormat="1" ht="14.65" thickBot="1">
      <c r="A79" s="1"/>
      <c r="B79" s="9" t="s">
        <v>449</v>
      </c>
      <c r="C79" s="190" t="s">
        <v>425</v>
      </c>
      <c r="D79" s="188"/>
      <c r="E79" s="188"/>
      <c r="F79" s="188"/>
      <c r="G79" s="188">
        <v>-142</v>
      </c>
      <c r="H79" s="188"/>
      <c r="I79" s="188"/>
      <c r="J79" s="98">
        <v>-142</v>
      </c>
      <c r="K79" s="188"/>
      <c r="L79" s="98">
        <v>-142</v>
      </c>
      <c r="M79" s="1"/>
    </row>
    <row r="80" spans="1:13" s="2" customFormat="1" ht="14.65" thickBot="1">
      <c r="A80" s="1"/>
      <c r="B80" s="9" t="s">
        <v>451</v>
      </c>
      <c r="C80" s="190" t="s">
        <v>397</v>
      </c>
      <c r="D80" s="188"/>
      <c r="E80" s="188"/>
      <c r="F80" s="188">
        <v>-28</v>
      </c>
      <c r="G80" s="188"/>
      <c r="H80" s="188"/>
      <c r="I80" s="188"/>
      <c r="J80" s="98">
        <v>-28</v>
      </c>
      <c r="K80" s="188"/>
      <c r="L80" s="98">
        <v>-28</v>
      </c>
      <c r="M80" s="1"/>
    </row>
    <row r="81" spans="1:13" s="2" customFormat="1" ht="14.65" thickBot="1">
      <c r="A81" s="1"/>
      <c r="B81" s="10" t="s">
        <v>548</v>
      </c>
      <c r="C81" s="123" t="s">
        <v>547</v>
      </c>
      <c r="D81" s="189">
        <v>6743</v>
      </c>
      <c r="E81" s="189">
        <v>25412</v>
      </c>
      <c r="F81" s="189">
        <v>383</v>
      </c>
      <c r="G81" s="189">
        <v>-598</v>
      </c>
      <c r="H81" s="189">
        <v>744.46100000000001</v>
      </c>
      <c r="I81" s="189">
        <v>29219</v>
      </c>
      <c r="J81" s="189">
        <v>61903.461000000003</v>
      </c>
      <c r="K81" s="189">
        <v>992</v>
      </c>
      <c r="L81" s="189">
        <v>62895.461000000003</v>
      </c>
      <c r="M81" s="1"/>
    </row>
    <row r="82" spans="1:13" s="2" customFormat="1" ht="14.65" thickBot="1">
      <c r="A82" s="1"/>
      <c r="B82" s="9" t="s">
        <v>549</v>
      </c>
      <c r="C82" s="190" t="s">
        <v>552</v>
      </c>
      <c r="D82" s="188"/>
      <c r="E82" s="188"/>
      <c r="F82" s="188"/>
      <c r="G82" s="188"/>
      <c r="H82" s="188">
        <v>-324</v>
      </c>
      <c r="I82" s="188">
        <v>646</v>
      </c>
      <c r="J82" s="98">
        <v>322</v>
      </c>
      <c r="K82" s="188">
        <v>-7</v>
      </c>
      <c r="L82" s="98">
        <v>315</v>
      </c>
      <c r="M82" s="1"/>
    </row>
    <row r="83" spans="1:13" s="2" customFormat="1" ht="14.65" thickBot="1">
      <c r="A83" s="1"/>
      <c r="B83" s="9" t="s">
        <v>449</v>
      </c>
      <c r="C83" s="190" t="s">
        <v>425</v>
      </c>
      <c r="D83" s="188"/>
      <c r="E83" s="188"/>
      <c r="F83" s="188"/>
      <c r="G83" s="188">
        <v>-280</v>
      </c>
      <c r="H83" s="188"/>
      <c r="I83" s="188"/>
      <c r="J83" s="98">
        <v>-280</v>
      </c>
      <c r="K83" s="188"/>
      <c r="L83" s="98">
        <v>-280</v>
      </c>
      <c r="M83" s="1"/>
    </row>
    <row r="84" spans="1:13" s="2" customFormat="1" ht="14.65" thickBot="1">
      <c r="A84" s="1"/>
      <c r="B84" s="9" t="s">
        <v>451</v>
      </c>
      <c r="C84" s="190" t="s">
        <v>397</v>
      </c>
      <c r="D84" s="188"/>
      <c r="E84" s="188"/>
      <c r="F84" s="188">
        <v>145</v>
      </c>
      <c r="G84" s="188"/>
      <c r="H84" s="188"/>
      <c r="I84" s="188"/>
      <c r="J84" s="98">
        <v>145</v>
      </c>
      <c r="K84" s="188"/>
      <c r="L84" s="98">
        <v>145</v>
      </c>
      <c r="M84" s="1"/>
    </row>
    <row r="85" spans="1:13" s="2" customFormat="1" ht="14.65" thickBot="1">
      <c r="A85" s="1"/>
      <c r="B85" s="9" t="s">
        <v>519</v>
      </c>
      <c r="C85" s="190" t="s">
        <v>553</v>
      </c>
      <c r="D85" s="188"/>
      <c r="E85" s="188">
        <v>-42</v>
      </c>
      <c r="F85" s="188"/>
      <c r="G85" s="188"/>
      <c r="H85" s="188"/>
      <c r="I85" s="188">
        <v>2</v>
      </c>
      <c r="J85" s="98">
        <v>-40</v>
      </c>
      <c r="K85" s="188">
        <v>1</v>
      </c>
      <c r="L85" s="98">
        <v>-39</v>
      </c>
      <c r="M85" s="1"/>
    </row>
    <row r="86" spans="1:13" s="2" customFormat="1" ht="14.65" thickBot="1">
      <c r="A86" s="1"/>
      <c r="B86" s="10" t="s">
        <v>550</v>
      </c>
      <c r="C86" s="123" t="s">
        <v>551</v>
      </c>
      <c r="D86" s="189">
        <v>6743</v>
      </c>
      <c r="E86" s="189">
        <v>25370</v>
      </c>
      <c r="F86" s="189">
        <v>528</v>
      </c>
      <c r="G86" s="189">
        <v>-878</v>
      </c>
      <c r="H86" s="189">
        <v>420.46100000000001</v>
      </c>
      <c r="I86" s="189">
        <v>29867</v>
      </c>
      <c r="J86" s="189">
        <v>62050.461000000003</v>
      </c>
      <c r="K86" s="189">
        <v>986</v>
      </c>
      <c r="L86" s="189">
        <v>63036.461000000003</v>
      </c>
      <c r="M86" s="1"/>
    </row>
    <row r="87" spans="1:13" s="2" customFormat="1" ht="14.65" thickBot="1">
      <c r="A87" s="1"/>
      <c r="B87" s="9" t="s">
        <v>558</v>
      </c>
      <c r="C87" s="190" t="s">
        <v>563</v>
      </c>
      <c r="D87" s="188"/>
      <c r="E87" s="188"/>
      <c r="F87" s="188"/>
      <c r="G87" s="188"/>
      <c r="H87" s="188">
        <v>-24</v>
      </c>
      <c r="I87" s="188">
        <v>1805</v>
      </c>
      <c r="J87" s="98">
        <v>1781</v>
      </c>
      <c r="K87" s="188">
        <v>12</v>
      </c>
      <c r="L87" s="98">
        <v>1793</v>
      </c>
      <c r="M87" s="1"/>
    </row>
    <row r="88" spans="1:13" s="2" customFormat="1" ht="14.65" thickBot="1">
      <c r="A88" s="1"/>
      <c r="B88" s="9" t="s">
        <v>490</v>
      </c>
      <c r="C88" s="190" t="s">
        <v>494</v>
      </c>
      <c r="D88" s="188"/>
      <c r="E88" s="188"/>
      <c r="F88" s="188"/>
      <c r="G88" s="188"/>
      <c r="H88" s="188"/>
      <c r="I88" s="188"/>
      <c r="J88" s="98">
        <v>0</v>
      </c>
      <c r="K88" s="188"/>
      <c r="L88" s="98">
        <v>0</v>
      </c>
      <c r="M88" s="1"/>
    </row>
    <row r="89" spans="1:13" s="2" customFormat="1" ht="14.65" thickBot="1">
      <c r="A89" s="1"/>
      <c r="B89" s="9" t="s">
        <v>560</v>
      </c>
      <c r="C89" s="9" t="s">
        <v>398</v>
      </c>
      <c r="D89" s="188"/>
      <c r="E89" s="188"/>
      <c r="F89" s="188">
        <v>-393</v>
      </c>
      <c r="G89" s="188">
        <v>580</v>
      </c>
      <c r="H89" s="188"/>
      <c r="I89" s="188">
        <v>-187</v>
      </c>
      <c r="J89" s="98">
        <v>0</v>
      </c>
      <c r="K89" s="188"/>
      <c r="L89" s="98">
        <v>0</v>
      </c>
      <c r="M89" s="1"/>
    </row>
    <row r="90" spans="1:13" s="2" customFormat="1" ht="14.65" thickBot="1">
      <c r="A90" s="1"/>
      <c r="B90" s="9" t="s">
        <v>561</v>
      </c>
      <c r="C90" s="190" t="s">
        <v>564</v>
      </c>
      <c r="D90" s="188"/>
      <c r="E90" s="188"/>
      <c r="F90" s="188"/>
      <c r="G90" s="188"/>
      <c r="H90" s="188"/>
      <c r="I90" s="188">
        <v>-1427</v>
      </c>
      <c r="J90" s="98">
        <v>-1427</v>
      </c>
      <c r="K90" s="188">
        <v>-998</v>
      </c>
      <c r="L90" s="98">
        <v>-2425</v>
      </c>
      <c r="M90" s="1"/>
    </row>
    <row r="91" spans="1:13" s="2" customFormat="1" ht="14.65" thickBot="1">
      <c r="A91" s="1"/>
      <c r="B91" s="9" t="s">
        <v>449</v>
      </c>
      <c r="C91" s="190" t="s">
        <v>425</v>
      </c>
      <c r="D91" s="188"/>
      <c r="E91" s="188"/>
      <c r="F91" s="188"/>
      <c r="G91" s="188">
        <v>-80</v>
      </c>
      <c r="H91" s="188"/>
      <c r="I91" s="188"/>
      <c r="J91" s="98">
        <v>-80</v>
      </c>
      <c r="K91" s="188"/>
      <c r="L91" s="98">
        <v>-80</v>
      </c>
      <c r="M91" s="1"/>
    </row>
    <row r="92" spans="1:13" s="2" customFormat="1" ht="14.65" thickBot="1">
      <c r="A92" s="1"/>
      <c r="B92" s="9" t="s">
        <v>451</v>
      </c>
      <c r="C92" s="190" t="s">
        <v>397</v>
      </c>
      <c r="D92" s="188"/>
      <c r="E92" s="188"/>
      <c r="F92" s="188">
        <v>104</v>
      </c>
      <c r="G92" s="188"/>
      <c r="H92" s="188"/>
      <c r="I92" s="188"/>
      <c r="J92" s="98">
        <v>104</v>
      </c>
      <c r="K92" s="188"/>
      <c r="L92" s="98">
        <v>104</v>
      </c>
      <c r="M92" s="1"/>
    </row>
    <row r="93" spans="1:13" s="2" customFormat="1" ht="14.65" thickBot="1">
      <c r="A93" s="1"/>
      <c r="B93" s="9" t="s">
        <v>519</v>
      </c>
      <c r="C93" s="190" t="s">
        <v>553</v>
      </c>
      <c r="D93" s="188"/>
      <c r="E93" s="188">
        <v>-12</v>
      </c>
      <c r="F93" s="188"/>
      <c r="G93" s="188"/>
      <c r="H93" s="188"/>
      <c r="I93" s="188">
        <v>-3</v>
      </c>
      <c r="J93" s="98">
        <v>-15</v>
      </c>
      <c r="K93" s="188"/>
      <c r="L93" s="98">
        <v>-15</v>
      </c>
      <c r="M93" s="1"/>
    </row>
    <row r="94" spans="1:13" s="2" customFormat="1" ht="14.65" thickBot="1">
      <c r="A94" s="1"/>
      <c r="B94" s="10" t="s">
        <v>559</v>
      </c>
      <c r="C94" s="123" t="s">
        <v>562</v>
      </c>
      <c r="D94" s="189">
        <v>6743</v>
      </c>
      <c r="E94" s="189">
        <v>25358</v>
      </c>
      <c r="F94" s="189">
        <v>239</v>
      </c>
      <c r="G94" s="189">
        <v>-378</v>
      </c>
      <c r="H94" s="189">
        <v>396.46100000000001</v>
      </c>
      <c r="I94" s="189">
        <v>30055</v>
      </c>
      <c r="J94" s="189">
        <v>62413.461000000003</v>
      </c>
      <c r="K94" s="189">
        <v>0</v>
      </c>
      <c r="L94" s="189">
        <v>62413.461000000003</v>
      </c>
      <c r="M94" s="1"/>
    </row>
  </sheetData>
  <mergeCells count="5">
    <mergeCell ref="D2:J2"/>
    <mergeCell ref="K2:K3"/>
    <mergeCell ref="L2:L3"/>
    <mergeCell ref="C3:C4"/>
    <mergeCell ref="B3:B4"/>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DB480-CC8C-4B3A-B99A-24A67F216E49}">
  <dimension ref="A1:AI49"/>
  <sheetViews>
    <sheetView zoomScale="85" zoomScaleNormal="85" workbookViewId="0">
      <pane xSplit="2" ySplit="3" topLeftCell="AE4" activePane="bottomRight" state="frozen"/>
      <selection activeCell="AA19" sqref="AA19"/>
      <selection pane="topRight" activeCell="AA19" sqref="AA19"/>
      <selection pane="bottomLeft" activeCell="AA19" sqref="AA19"/>
      <selection pane="bottomRight"/>
    </sheetView>
  </sheetViews>
  <sheetFormatPr defaultColWidth="0" defaultRowHeight="14.25" zeroHeight="1" outlineLevelRow="1" outlineLevelCol="1"/>
  <cols>
    <col min="1" max="1" width="5.33203125" style="2" customWidth="1"/>
    <col min="2" max="2" width="43.6640625" style="21" customWidth="1"/>
    <col min="3" max="3" width="43.6640625" style="21" customWidth="1" outlineLevel="1"/>
    <col min="4" max="10" width="13.33203125" style="2" customWidth="1"/>
    <col min="11" max="11" width="16.33203125" style="2" bestFit="1" customWidth="1"/>
    <col min="12" max="19" width="13.33203125" style="2" customWidth="1"/>
    <col min="20" max="20" width="12.86328125" style="2" customWidth="1"/>
    <col min="21" max="21" width="13.33203125" style="2" customWidth="1"/>
    <col min="22" max="22" width="12.86328125" style="2" customWidth="1"/>
    <col min="23" max="23" width="11.6640625" style="2" bestFit="1" customWidth="1"/>
    <col min="24" max="25" width="12.6640625" style="2" bestFit="1" customWidth="1"/>
    <col min="26" max="26" width="14.53125" style="2" customWidth="1"/>
    <col min="27" max="27" width="12.86328125" style="2" customWidth="1"/>
    <col min="28" max="28" width="13.33203125" style="2" customWidth="1"/>
    <col min="29" max="30" width="12.86328125" style="2" customWidth="1"/>
    <col min="31" max="31" width="13.33203125" style="2" customWidth="1"/>
    <col min="32" max="32" width="12.6640625" style="2" bestFit="1" customWidth="1"/>
    <col min="33" max="35" width="16.33203125" style="2" customWidth="1"/>
    <col min="36" max="16384" width="8.86328125" style="2" hidden="1"/>
  </cols>
  <sheetData>
    <row r="1" spans="2:35" s="1" customFormat="1">
      <c r="B1" s="193" t="s">
        <v>506</v>
      </c>
      <c r="C1" s="193" t="s">
        <v>507</v>
      </c>
    </row>
    <row r="2" spans="2:35" s="1" customFormat="1" ht="23.65" thickBot="1">
      <c r="B2" s="22" t="s">
        <v>21</v>
      </c>
      <c r="C2" s="23" t="s">
        <v>144</v>
      </c>
      <c r="D2" s="29" t="s">
        <v>334</v>
      </c>
      <c r="E2" s="29" t="s">
        <v>331</v>
      </c>
      <c r="F2" s="29" t="s">
        <v>341</v>
      </c>
      <c r="G2" s="114" t="s">
        <v>342</v>
      </c>
      <c r="H2" s="29" t="s">
        <v>387</v>
      </c>
      <c r="I2" s="29" t="s">
        <v>388</v>
      </c>
      <c r="J2" s="114" t="s">
        <v>433</v>
      </c>
      <c r="K2" s="113" t="s">
        <v>329</v>
      </c>
      <c r="L2" s="29" t="s">
        <v>330</v>
      </c>
      <c r="M2" s="29" t="s">
        <v>430</v>
      </c>
      <c r="N2" s="114" t="s">
        <v>431</v>
      </c>
      <c r="O2" s="29" t="s">
        <v>432</v>
      </c>
      <c r="P2" s="29" t="s">
        <v>406</v>
      </c>
      <c r="Q2" s="114" t="s">
        <v>407</v>
      </c>
      <c r="R2" s="113" t="s">
        <v>408</v>
      </c>
      <c r="S2" s="29" t="s">
        <v>434</v>
      </c>
      <c r="T2" s="29" t="s">
        <v>445</v>
      </c>
      <c r="U2" s="114" t="s">
        <v>446</v>
      </c>
      <c r="V2" s="29" t="s">
        <v>456</v>
      </c>
      <c r="W2" s="24" t="s">
        <v>463</v>
      </c>
      <c r="X2" s="173" t="s">
        <v>464</v>
      </c>
      <c r="Y2" s="174" t="s">
        <v>465</v>
      </c>
      <c r="Z2" s="24" t="s">
        <v>488</v>
      </c>
      <c r="AA2" s="29" t="s">
        <v>509</v>
      </c>
      <c r="AB2" s="114" t="s">
        <v>510</v>
      </c>
      <c r="AC2" s="29" t="s">
        <v>517</v>
      </c>
      <c r="AD2" s="29" t="s">
        <v>536</v>
      </c>
      <c r="AE2" s="114" t="s">
        <v>534</v>
      </c>
      <c r="AF2" s="174" t="s">
        <v>535</v>
      </c>
      <c r="AG2" s="24" t="s">
        <v>546</v>
      </c>
      <c r="AH2" s="24" t="s">
        <v>556</v>
      </c>
      <c r="AI2" s="173" t="s">
        <v>557</v>
      </c>
    </row>
    <row r="3" spans="2:35" s="1" customFormat="1" ht="14.65" outlineLevel="1" thickBot="1">
      <c r="B3" s="25" t="s">
        <v>12</v>
      </c>
      <c r="C3" s="19" t="s">
        <v>168</v>
      </c>
      <c r="D3" s="138">
        <v>-588.678</v>
      </c>
      <c r="E3" s="138">
        <v>551.19200000000001</v>
      </c>
      <c r="F3" s="138">
        <v>999.56</v>
      </c>
      <c r="G3" s="138">
        <v>1550.752</v>
      </c>
      <c r="H3" s="138">
        <v>1401.13</v>
      </c>
      <c r="I3" s="138">
        <v>1213.4090000000001</v>
      </c>
      <c r="J3" s="138">
        <v>2614.5390000000002</v>
      </c>
      <c r="K3" s="138">
        <v>4165.2910000000002</v>
      </c>
      <c r="L3" s="138">
        <v>2321.3180000000002</v>
      </c>
      <c r="M3" s="138">
        <v>2520.7919999999999</v>
      </c>
      <c r="N3" s="138">
        <v>4842.1099999999997</v>
      </c>
      <c r="O3" s="138">
        <v>4138.7830000000004</v>
      </c>
      <c r="P3" s="138">
        <v>1335.414</v>
      </c>
      <c r="Q3" s="138">
        <v>5474.1970000000001</v>
      </c>
      <c r="R3" s="138">
        <v>10316.307000000001</v>
      </c>
      <c r="S3" s="138">
        <v>5699.8130000000001</v>
      </c>
      <c r="T3" s="138">
        <v>2964.8270000000002</v>
      </c>
      <c r="U3" s="138">
        <v>8664.64</v>
      </c>
      <c r="V3" s="138">
        <v>3243.3130000000001</v>
      </c>
      <c r="W3" s="138">
        <v>20.786999999999999</v>
      </c>
      <c r="X3" s="138">
        <v>3264.1</v>
      </c>
      <c r="Y3" s="138">
        <v>11928.74</v>
      </c>
      <c r="Z3" s="183">
        <v>2018</v>
      </c>
      <c r="AA3" s="183">
        <v>2420</v>
      </c>
      <c r="AB3" s="138">
        <v>4438</v>
      </c>
      <c r="AC3" s="138">
        <v>1886</v>
      </c>
      <c r="AD3" s="138">
        <v>2773</v>
      </c>
      <c r="AE3" s="138">
        <v>4659</v>
      </c>
      <c r="AF3" s="138">
        <v>9097</v>
      </c>
      <c r="AG3" s="138">
        <v>1044</v>
      </c>
      <c r="AH3" s="183">
        <v>2564</v>
      </c>
      <c r="AI3" s="183">
        <v>3608</v>
      </c>
    </row>
    <row r="4" spans="2:35" s="1" customFormat="1" ht="14.65" outlineLevel="1" thickBot="1">
      <c r="B4" s="26" t="s">
        <v>30</v>
      </c>
      <c r="C4" s="20" t="s">
        <v>159</v>
      </c>
      <c r="D4" s="135">
        <v>-5.4470000000000001</v>
      </c>
      <c r="E4" s="135">
        <v>-9.4019999999999992</v>
      </c>
      <c r="F4" s="135">
        <v>6.2E-2</v>
      </c>
      <c r="G4" s="135">
        <v>-9.34</v>
      </c>
      <c r="H4" s="135">
        <v>-5.65</v>
      </c>
      <c r="I4" s="135">
        <v>-141.511</v>
      </c>
      <c r="J4" s="135">
        <v>-147.161</v>
      </c>
      <c r="K4" s="135">
        <v>-156.501</v>
      </c>
      <c r="L4" s="135">
        <v>-120.965</v>
      </c>
      <c r="M4" s="135">
        <v>-151.87799999999999</v>
      </c>
      <c r="N4" s="135">
        <v>-272.84300000000002</v>
      </c>
      <c r="O4" s="135">
        <v>-255.57400000000001</v>
      </c>
      <c r="P4" s="135">
        <v>-425.45699999999999</v>
      </c>
      <c r="Q4" s="135">
        <v>-681.03099999999995</v>
      </c>
      <c r="R4" s="135">
        <v>-953.87400000000002</v>
      </c>
      <c r="S4" s="135">
        <v>-356.47699999999998</v>
      </c>
      <c r="T4" s="135">
        <v>-447.09100000000001</v>
      </c>
      <c r="U4" s="135">
        <v>-803.56799999999998</v>
      </c>
      <c r="V4" s="135">
        <v>-1644.5989999999999</v>
      </c>
      <c r="W4" s="135">
        <v>-872.21199999999999</v>
      </c>
      <c r="X4" s="135">
        <v>-2516.8110000000001</v>
      </c>
      <c r="Y4" s="135">
        <v>-3320.3789999999999</v>
      </c>
      <c r="Z4" s="191">
        <v>-799</v>
      </c>
      <c r="AA4" s="191">
        <v>-828</v>
      </c>
      <c r="AB4" s="135">
        <v>-1627</v>
      </c>
      <c r="AC4" s="135">
        <v>-690</v>
      </c>
      <c r="AD4" s="135">
        <v>-729</v>
      </c>
      <c r="AE4" s="135">
        <v>-1419</v>
      </c>
      <c r="AF4" s="135">
        <v>-3046</v>
      </c>
      <c r="AG4" s="135">
        <v>-663</v>
      </c>
      <c r="AH4" s="191">
        <v>-651</v>
      </c>
      <c r="AI4" s="191">
        <v>-1314</v>
      </c>
    </row>
    <row r="5" spans="2:35" s="1" customFormat="1" ht="14.65" outlineLevel="1" thickBot="1">
      <c r="B5" s="26" t="s">
        <v>107</v>
      </c>
      <c r="C5" s="20" t="s">
        <v>235</v>
      </c>
      <c r="D5" s="135">
        <v>422.90199999999999</v>
      </c>
      <c r="E5" s="135">
        <v>90.308000000000007</v>
      </c>
      <c r="F5" s="135">
        <v>230.63200000000001</v>
      </c>
      <c r="G5" s="135">
        <v>320.94</v>
      </c>
      <c r="H5" s="135">
        <v>162.63399999999999</v>
      </c>
      <c r="I5" s="135">
        <v>417.21699999999998</v>
      </c>
      <c r="J5" s="135">
        <v>579.851</v>
      </c>
      <c r="K5" s="135">
        <v>900.79100000000005</v>
      </c>
      <c r="L5" s="135">
        <v>269.45100000000002</v>
      </c>
      <c r="M5" s="135">
        <v>358.15899999999999</v>
      </c>
      <c r="N5" s="135">
        <v>627.61</v>
      </c>
      <c r="O5" s="135">
        <v>442.05099999999999</v>
      </c>
      <c r="P5" s="135">
        <v>527.822</v>
      </c>
      <c r="Q5" s="135">
        <v>969.87300000000005</v>
      </c>
      <c r="R5" s="135">
        <v>1597.4829999999999</v>
      </c>
      <c r="S5" s="135">
        <v>976.07299999999998</v>
      </c>
      <c r="T5" s="135">
        <v>1418.4059999999999</v>
      </c>
      <c r="U5" s="135">
        <v>2394.4789999999998</v>
      </c>
      <c r="V5" s="135">
        <v>2093.0360000000001</v>
      </c>
      <c r="W5" s="135">
        <v>1775.539</v>
      </c>
      <c r="X5" s="135">
        <v>3868.5749999999998</v>
      </c>
      <c r="Y5" s="135">
        <v>6263.0540000000001</v>
      </c>
      <c r="Z5" s="191">
        <v>1268</v>
      </c>
      <c r="AA5" s="191">
        <v>1203</v>
      </c>
      <c r="AB5" s="135">
        <v>2471</v>
      </c>
      <c r="AC5" s="135">
        <v>1368</v>
      </c>
      <c r="AD5" s="135">
        <v>1436</v>
      </c>
      <c r="AE5" s="135">
        <v>2804</v>
      </c>
      <c r="AF5" s="135">
        <v>5275</v>
      </c>
      <c r="AG5" s="135">
        <v>1269</v>
      </c>
      <c r="AH5" s="191">
        <v>1289</v>
      </c>
      <c r="AI5" s="191">
        <v>2558</v>
      </c>
    </row>
    <row r="6" spans="2:35" s="1" customFormat="1" ht="14.65" outlineLevel="1" thickBot="1">
      <c r="B6" s="26" t="s">
        <v>108</v>
      </c>
      <c r="C6" s="20" t="s">
        <v>236</v>
      </c>
      <c r="D6" s="135">
        <v>0</v>
      </c>
      <c r="E6" s="135">
        <v>0</v>
      </c>
      <c r="F6" s="135">
        <v>56.506999999999998</v>
      </c>
      <c r="G6" s="135">
        <v>56.506999999999998</v>
      </c>
      <c r="H6" s="135">
        <v>-94.081000000000003</v>
      </c>
      <c r="I6" s="135">
        <v>21.995999999999999</v>
      </c>
      <c r="J6" s="135">
        <v>-72.084999999999994</v>
      </c>
      <c r="K6" s="135">
        <v>-15.577999999999999</v>
      </c>
      <c r="L6" s="135">
        <v>-41.86</v>
      </c>
      <c r="M6" s="135">
        <v>305.55799999999999</v>
      </c>
      <c r="N6" s="135">
        <v>263.69799999999998</v>
      </c>
      <c r="O6" s="135">
        <v>69.533000000000001</v>
      </c>
      <c r="P6" s="135">
        <v>-343.95800000000003</v>
      </c>
      <c r="Q6" s="135">
        <v>-274.42500000000001</v>
      </c>
      <c r="R6" s="135">
        <v>-10.727</v>
      </c>
      <c r="S6" s="135">
        <v>123.229</v>
      </c>
      <c r="T6" s="135">
        <v>117.678</v>
      </c>
      <c r="U6" s="135">
        <v>240.90700000000001</v>
      </c>
      <c r="V6" s="135">
        <v>-322.49</v>
      </c>
      <c r="W6" s="135">
        <v>105.373</v>
      </c>
      <c r="X6" s="135">
        <v>-217.11699999999999</v>
      </c>
      <c r="Y6" s="135">
        <v>23.79</v>
      </c>
      <c r="Z6" s="191">
        <v>-33</v>
      </c>
      <c r="AA6" s="191">
        <v>-46</v>
      </c>
      <c r="AB6" s="135">
        <v>-79</v>
      </c>
      <c r="AC6" s="135">
        <v>56</v>
      </c>
      <c r="AD6" s="135">
        <v>54</v>
      </c>
      <c r="AE6" s="135">
        <v>110</v>
      </c>
      <c r="AF6" s="135">
        <v>31</v>
      </c>
      <c r="AG6" s="135">
        <v>7</v>
      </c>
      <c r="AH6" s="191">
        <v>129</v>
      </c>
      <c r="AI6" s="191">
        <v>136</v>
      </c>
    </row>
    <row r="7" spans="2:35" s="1" customFormat="1" ht="14.65" outlineLevel="1" thickBot="1">
      <c r="B7" s="26" t="s">
        <v>16</v>
      </c>
      <c r="C7" s="20" t="s">
        <v>237</v>
      </c>
      <c r="D7" s="135">
        <v>1484.2159999999999</v>
      </c>
      <c r="E7" s="135">
        <v>720.23500000000001</v>
      </c>
      <c r="F7" s="135">
        <v>709.78700000000003</v>
      </c>
      <c r="G7" s="135">
        <v>1430.0219999999999</v>
      </c>
      <c r="H7" s="135">
        <v>878.75900000000001</v>
      </c>
      <c r="I7" s="135">
        <v>403.90899999999999</v>
      </c>
      <c r="J7" s="135">
        <v>1282.6679999999999</v>
      </c>
      <c r="K7" s="135">
        <v>2712.69</v>
      </c>
      <c r="L7" s="135">
        <v>747.88900000000001</v>
      </c>
      <c r="M7" s="135">
        <v>883.15700000000004</v>
      </c>
      <c r="N7" s="135">
        <v>1631.046</v>
      </c>
      <c r="O7" s="135">
        <v>890.69899999999996</v>
      </c>
      <c r="P7" s="135">
        <v>915.90599999999995</v>
      </c>
      <c r="Q7" s="135">
        <v>1806.605</v>
      </c>
      <c r="R7" s="135">
        <v>3437.6509999999998</v>
      </c>
      <c r="S7" s="135">
        <v>903.60500000000002</v>
      </c>
      <c r="T7" s="135">
        <v>1108.0650000000001</v>
      </c>
      <c r="U7" s="135">
        <v>2011.67</v>
      </c>
      <c r="V7" s="135">
        <v>1410.8969999999999</v>
      </c>
      <c r="W7" s="135">
        <v>1029.5930000000001</v>
      </c>
      <c r="X7" s="135">
        <v>2440.4899999999998</v>
      </c>
      <c r="Y7" s="135">
        <v>4452.16</v>
      </c>
      <c r="Z7" s="191">
        <v>1186</v>
      </c>
      <c r="AA7" s="191">
        <v>1267</v>
      </c>
      <c r="AB7" s="135">
        <v>2453</v>
      </c>
      <c r="AC7" s="135">
        <v>1604</v>
      </c>
      <c r="AD7" s="135">
        <v>1621</v>
      </c>
      <c r="AE7" s="135">
        <v>3225</v>
      </c>
      <c r="AF7" s="135">
        <v>5678</v>
      </c>
      <c r="AG7" s="135">
        <v>1681</v>
      </c>
      <c r="AH7" s="191">
        <v>1815</v>
      </c>
      <c r="AI7" s="191">
        <v>3496</v>
      </c>
    </row>
    <row r="8" spans="2:35" s="1" customFormat="1" ht="14.65" outlineLevel="1" thickBot="1">
      <c r="B8" s="26" t="s">
        <v>109</v>
      </c>
      <c r="C8" s="20" t="s">
        <v>238</v>
      </c>
      <c r="D8" s="135">
        <v>106.152</v>
      </c>
      <c r="E8" s="135">
        <v>56.198999999999998</v>
      </c>
      <c r="F8" s="135">
        <v>-11.916</v>
      </c>
      <c r="G8" s="135">
        <v>44.283000000000001</v>
      </c>
      <c r="H8" s="135">
        <v>-19.736999999999998</v>
      </c>
      <c r="I8" s="135">
        <v>145.13499999999999</v>
      </c>
      <c r="J8" s="135">
        <v>125.398</v>
      </c>
      <c r="K8" s="135">
        <v>169.68100000000001</v>
      </c>
      <c r="L8" s="135">
        <v>52.482999999999997</v>
      </c>
      <c r="M8" s="135">
        <v>-60.962000000000003</v>
      </c>
      <c r="N8" s="135">
        <v>-8.4789999999999992</v>
      </c>
      <c r="O8" s="135">
        <v>-2.246</v>
      </c>
      <c r="P8" s="135">
        <v>374.15</v>
      </c>
      <c r="Q8" s="135">
        <v>371.904</v>
      </c>
      <c r="R8" s="135">
        <v>363.42500000000001</v>
      </c>
      <c r="S8" s="135">
        <v>84.980999999999995</v>
      </c>
      <c r="T8" s="135">
        <v>1062.712</v>
      </c>
      <c r="U8" s="135">
        <v>1147.693</v>
      </c>
      <c r="V8" s="135">
        <v>118.953</v>
      </c>
      <c r="W8" s="135">
        <v>1215.1859999999999</v>
      </c>
      <c r="X8" s="135">
        <v>1334.1389999999999</v>
      </c>
      <c r="Y8" s="135">
        <v>2481.8319999999999</v>
      </c>
      <c r="Z8" s="191">
        <v>-137</v>
      </c>
      <c r="AA8" s="191">
        <v>47</v>
      </c>
      <c r="AB8" s="135">
        <v>-90</v>
      </c>
      <c r="AC8" s="135">
        <v>65</v>
      </c>
      <c r="AD8" s="135">
        <v>-46</v>
      </c>
      <c r="AE8" s="135">
        <v>19</v>
      </c>
      <c r="AF8" s="135">
        <v>-71</v>
      </c>
      <c r="AG8" s="135">
        <v>105</v>
      </c>
      <c r="AH8" s="191">
        <v>164</v>
      </c>
      <c r="AI8" s="191">
        <v>269</v>
      </c>
    </row>
    <row r="9" spans="2:35" s="1" customFormat="1" ht="14.65" outlineLevel="1" thickBot="1">
      <c r="B9" s="26" t="s">
        <v>110</v>
      </c>
      <c r="C9" s="20" t="s">
        <v>239</v>
      </c>
      <c r="D9" s="135">
        <v>91.597999999999999</v>
      </c>
      <c r="E9" s="135">
        <v>-0.29099999999999998</v>
      </c>
      <c r="F9" s="135">
        <v>212.232</v>
      </c>
      <c r="G9" s="135">
        <v>211.941</v>
      </c>
      <c r="H9" s="135">
        <v>-56.09</v>
      </c>
      <c r="I9" s="135">
        <v>-86.244</v>
      </c>
      <c r="J9" s="135">
        <v>-142.334</v>
      </c>
      <c r="K9" s="135">
        <v>69.606999999999999</v>
      </c>
      <c r="L9" s="135">
        <v>1.7000000000000001E-2</v>
      </c>
      <c r="M9" s="135">
        <v>3.282</v>
      </c>
      <c r="N9" s="135">
        <v>3.2989999999999999</v>
      </c>
      <c r="O9" s="135">
        <v>30.495999999999999</v>
      </c>
      <c r="P9" s="135">
        <v>354.66899999999998</v>
      </c>
      <c r="Q9" s="135">
        <v>385.16500000000002</v>
      </c>
      <c r="R9" s="135">
        <v>388.464</v>
      </c>
      <c r="S9" s="135">
        <v>2.206</v>
      </c>
      <c r="T9" s="135">
        <v>247.928</v>
      </c>
      <c r="U9" s="135">
        <v>250.13399999999999</v>
      </c>
      <c r="V9" s="135">
        <v>4.8140000000000001</v>
      </c>
      <c r="W9" s="135">
        <v>-401.70100000000002</v>
      </c>
      <c r="X9" s="135">
        <v>-396.887</v>
      </c>
      <c r="Y9" s="135">
        <v>-146.75299999999999</v>
      </c>
      <c r="Z9" s="191">
        <v>34</v>
      </c>
      <c r="AA9" s="191">
        <v>-21</v>
      </c>
      <c r="AB9" s="135">
        <v>13</v>
      </c>
      <c r="AC9" s="135">
        <v>105</v>
      </c>
      <c r="AD9" s="135">
        <v>-86</v>
      </c>
      <c r="AE9" s="135">
        <v>19</v>
      </c>
      <c r="AF9" s="135">
        <v>32</v>
      </c>
      <c r="AG9" s="135">
        <v>57</v>
      </c>
      <c r="AH9" s="191">
        <v>31</v>
      </c>
      <c r="AI9" s="191">
        <v>88</v>
      </c>
    </row>
    <row r="10" spans="2:35" s="1" customFormat="1" ht="14.65" outlineLevel="1" thickBot="1">
      <c r="B10" s="26" t="s">
        <v>428</v>
      </c>
      <c r="C10" s="20" t="s">
        <v>427</v>
      </c>
      <c r="D10" s="135">
        <v>0</v>
      </c>
      <c r="E10" s="135">
        <v>0</v>
      </c>
      <c r="F10" s="135">
        <v>0</v>
      </c>
      <c r="G10" s="135">
        <v>0</v>
      </c>
      <c r="H10" s="135">
        <v>0</v>
      </c>
      <c r="I10" s="135">
        <v>0</v>
      </c>
      <c r="J10" s="135">
        <v>0</v>
      </c>
      <c r="K10" s="135">
        <v>0</v>
      </c>
      <c r="L10" s="135">
        <v>0</v>
      </c>
      <c r="M10" s="135">
        <v>0</v>
      </c>
      <c r="N10" s="135">
        <v>0</v>
      </c>
      <c r="O10" s="135">
        <v>-93.974000000000004</v>
      </c>
      <c r="P10" s="135">
        <v>-223.744</v>
      </c>
      <c r="Q10" s="135">
        <v>-317.71800000000002</v>
      </c>
      <c r="R10" s="135">
        <v>-317.71800000000002</v>
      </c>
      <c r="S10" s="135">
        <v>-690.56299999999999</v>
      </c>
      <c r="T10" s="135">
        <v>-226.22399999999999</v>
      </c>
      <c r="U10" s="135">
        <v>-916.78700000000003</v>
      </c>
      <c r="V10" s="135">
        <v>-302.613</v>
      </c>
      <c r="W10" s="135">
        <v>149.453</v>
      </c>
      <c r="X10" s="135">
        <v>-153.16</v>
      </c>
      <c r="Y10" s="135">
        <v>-1069.9469999999999</v>
      </c>
      <c r="Z10" s="191">
        <v>-97</v>
      </c>
      <c r="AA10" s="191">
        <v>-350</v>
      </c>
      <c r="AB10" s="135">
        <v>-447</v>
      </c>
      <c r="AC10" s="135">
        <v>25</v>
      </c>
      <c r="AD10" s="135">
        <v>-16</v>
      </c>
      <c r="AE10" s="135">
        <v>9</v>
      </c>
      <c r="AF10" s="135">
        <v>-438</v>
      </c>
      <c r="AG10" s="135">
        <v>-313</v>
      </c>
      <c r="AH10" s="191">
        <v>-278</v>
      </c>
      <c r="AI10" s="191">
        <v>-591</v>
      </c>
    </row>
    <row r="11" spans="2:35" s="1" customFormat="1" ht="14.65" outlineLevel="1" thickBot="1">
      <c r="B11" s="26" t="s">
        <v>111</v>
      </c>
      <c r="C11" s="20" t="s">
        <v>240</v>
      </c>
      <c r="D11" s="135">
        <v>-502.79399999999998</v>
      </c>
      <c r="E11" s="135">
        <v>-291.06700000000001</v>
      </c>
      <c r="F11" s="135">
        <v>18.12</v>
      </c>
      <c r="G11" s="135">
        <v>-272.947</v>
      </c>
      <c r="H11" s="135">
        <v>69.218000000000004</v>
      </c>
      <c r="I11" s="135">
        <v>-61.912999999999997</v>
      </c>
      <c r="J11" s="135">
        <v>7.3049999999999997</v>
      </c>
      <c r="K11" s="135">
        <v>-265.642</v>
      </c>
      <c r="L11" s="135">
        <v>629.52200000000005</v>
      </c>
      <c r="M11" s="135">
        <v>-1540.184</v>
      </c>
      <c r="N11" s="135">
        <v>-910.66200000000003</v>
      </c>
      <c r="O11" s="135">
        <v>-367.71100000000001</v>
      </c>
      <c r="P11" s="135">
        <v>1791.0830000000001</v>
      </c>
      <c r="Q11" s="135">
        <v>1423.3720000000001</v>
      </c>
      <c r="R11" s="135">
        <v>512.71</v>
      </c>
      <c r="S11" s="135">
        <v>131.02600000000001</v>
      </c>
      <c r="T11" s="135">
        <v>-786.44299999999998</v>
      </c>
      <c r="U11" s="135">
        <v>-655.41700000000003</v>
      </c>
      <c r="V11" s="135">
        <v>411.77</v>
      </c>
      <c r="W11" s="135">
        <v>-66.236000000000004</v>
      </c>
      <c r="X11" s="135">
        <v>345.53399999999999</v>
      </c>
      <c r="Y11" s="135">
        <v>-309.88299999999998</v>
      </c>
      <c r="Z11" s="191">
        <v>328</v>
      </c>
      <c r="AA11" s="191">
        <v>-40</v>
      </c>
      <c r="AB11" s="135">
        <v>288</v>
      </c>
      <c r="AC11" s="135">
        <v>338</v>
      </c>
      <c r="AD11" s="135">
        <v>-199</v>
      </c>
      <c r="AE11" s="135">
        <v>139</v>
      </c>
      <c r="AF11" s="135">
        <v>428</v>
      </c>
      <c r="AG11" s="135">
        <v>-251</v>
      </c>
      <c r="AH11" s="191">
        <v>-4</v>
      </c>
      <c r="AI11" s="191">
        <v>-255</v>
      </c>
    </row>
    <row r="12" spans="2:35" s="1" customFormat="1" ht="14.65" outlineLevel="1" thickBot="1">
      <c r="B12" s="26" t="s">
        <v>112</v>
      </c>
      <c r="C12" s="20" t="s">
        <v>241</v>
      </c>
      <c r="D12" s="135">
        <v>-350.24599999999998</v>
      </c>
      <c r="E12" s="135">
        <v>-27.553000000000001</v>
      </c>
      <c r="F12" s="135">
        <v>-22.216999999999999</v>
      </c>
      <c r="G12" s="135">
        <v>-49.77</v>
      </c>
      <c r="H12" s="135">
        <v>-24.323</v>
      </c>
      <c r="I12" s="135">
        <v>120.30800000000001</v>
      </c>
      <c r="J12" s="135">
        <v>95.984999999999999</v>
      </c>
      <c r="K12" s="135">
        <v>46.215000000000003</v>
      </c>
      <c r="L12" s="135">
        <v>83.75</v>
      </c>
      <c r="M12" s="135">
        <v>-102.43600000000001</v>
      </c>
      <c r="N12" s="135">
        <v>-18.686</v>
      </c>
      <c r="O12" s="135">
        <v>-66.173000000000002</v>
      </c>
      <c r="P12" s="135">
        <v>6.5389999999999997</v>
      </c>
      <c r="Q12" s="135">
        <v>-59.634</v>
      </c>
      <c r="R12" s="135">
        <v>-78.319999999999993</v>
      </c>
      <c r="S12" s="135">
        <v>-114.417</v>
      </c>
      <c r="T12" s="135">
        <v>-52.183</v>
      </c>
      <c r="U12" s="135">
        <v>-166.6</v>
      </c>
      <c r="V12" s="135">
        <v>475.33100000000002</v>
      </c>
      <c r="W12" s="135">
        <v>5.5</v>
      </c>
      <c r="X12" s="135">
        <v>480.83100000000002</v>
      </c>
      <c r="Y12" s="135">
        <v>314.23099999999999</v>
      </c>
      <c r="Z12" s="191">
        <v>-31</v>
      </c>
      <c r="AA12" s="191">
        <v>-25</v>
      </c>
      <c r="AB12" s="135">
        <v>-56</v>
      </c>
      <c r="AC12" s="135">
        <v>-652</v>
      </c>
      <c r="AD12" s="135">
        <v>-336</v>
      </c>
      <c r="AE12" s="135">
        <v>-988</v>
      </c>
      <c r="AF12" s="135">
        <v>-1044</v>
      </c>
      <c r="AG12" s="135">
        <v>-218</v>
      </c>
      <c r="AH12" s="191">
        <v>-292</v>
      </c>
      <c r="AI12" s="191">
        <v>-510</v>
      </c>
    </row>
    <row r="13" spans="2:35" s="1" customFormat="1" ht="23.65" outlineLevel="1" thickBot="1">
      <c r="B13" s="25" t="s">
        <v>113</v>
      </c>
      <c r="C13" s="19" t="s">
        <v>273</v>
      </c>
      <c r="D13" s="138">
        <v>657.70299999999997</v>
      </c>
      <c r="E13" s="138">
        <v>1089.6210000000001</v>
      </c>
      <c r="F13" s="138">
        <v>2192.7669999999998</v>
      </c>
      <c r="G13" s="138">
        <v>3282.3879999999999</v>
      </c>
      <c r="H13" s="138">
        <v>2311.86</v>
      </c>
      <c r="I13" s="138">
        <v>2032.306</v>
      </c>
      <c r="J13" s="138">
        <v>4344.1660000000002</v>
      </c>
      <c r="K13" s="138">
        <v>7626.5540000000001</v>
      </c>
      <c r="L13" s="138">
        <v>3941.605</v>
      </c>
      <c r="M13" s="138">
        <v>2215.4879999999998</v>
      </c>
      <c r="N13" s="138">
        <v>6157.0929999999998</v>
      </c>
      <c r="O13" s="138">
        <v>4785.884</v>
      </c>
      <c r="P13" s="138">
        <v>4312.424</v>
      </c>
      <c r="Q13" s="138">
        <v>9098.3080000000009</v>
      </c>
      <c r="R13" s="138">
        <v>15255.401</v>
      </c>
      <c r="S13" s="138">
        <v>6759.4759999999997</v>
      </c>
      <c r="T13" s="138">
        <v>5407.6750000000002</v>
      </c>
      <c r="U13" s="138">
        <v>12167.151</v>
      </c>
      <c r="V13" s="138">
        <v>5488.4120000000003</v>
      </c>
      <c r="W13" s="138">
        <v>2961.2820000000002</v>
      </c>
      <c r="X13" s="138">
        <v>8449.6939999999995</v>
      </c>
      <c r="Y13" s="138">
        <v>20616.845000000001</v>
      </c>
      <c r="Z13" s="183">
        <v>3737</v>
      </c>
      <c r="AA13" s="183">
        <v>3627</v>
      </c>
      <c r="AB13" s="138">
        <v>7364</v>
      </c>
      <c r="AC13" s="138">
        <v>4105</v>
      </c>
      <c r="AD13" s="138">
        <v>4472</v>
      </c>
      <c r="AE13" s="138">
        <v>8577</v>
      </c>
      <c r="AF13" s="138">
        <v>15942</v>
      </c>
      <c r="AG13" s="138">
        <v>2718</v>
      </c>
      <c r="AH13" s="183">
        <v>4767</v>
      </c>
      <c r="AI13" s="183">
        <v>7485</v>
      </c>
    </row>
    <row r="14" spans="2:35" s="1" customFormat="1" ht="14.65" outlineLevel="1" thickBot="1">
      <c r="B14" s="26" t="s">
        <v>114</v>
      </c>
      <c r="C14" s="20" t="s">
        <v>242</v>
      </c>
      <c r="D14" s="135">
        <v>-1120.2249999999999</v>
      </c>
      <c r="E14" s="135">
        <v>-548.99</v>
      </c>
      <c r="F14" s="135">
        <v>-123.96</v>
      </c>
      <c r="G14" s="135">
        <v>-672.95</v>
      </c>
      <c r="H14" s="135">
        <v>1724.9269999999999</v>
      </c>
      <c r="I14" s="135">
        <v>-715.74699999999996</v>
      </c>
      <c r="J14" s="135">
        <v>1009.18</v>
      </c>
      <c r="K14" s="135">
        <v>336.23</v>
      </c>
      <c r="L14" s="135">
        <v>-1692.8119999999999</v>
      </c>
      <c r="M14" s="135">
        <v>-10365.780000000001</v>
      </c>
      <c r="N14" s="135">
        <v>-12058.592000000001</v>
      </c>
      <c r="O14" s="135">
        <v>8085.2250000000004</v>
      </c>
      <c r="P14" s="135">
        <v>-25380.278999999999</v>
      </c>
      <c r="Q14" s="135">
        <v>-17295.054</v>
      </c>
      <c r="R14" s="135">
        <v>-29353.646000000001</v>
      </c>
      <c r="S14" s="135">
        <v>1856.326</v>
      </c>
      <c r="T14" s="135">
        <v>-16699.618999999999</v>
      </c>
      <c r="U14" s="135">
        <v>-14843.293</v>
      </c>
      <c r="V14" s="135">
        <v>-1067.22</v>
      </c>
      <c r="W14" s="135">
        <v>10364.683000000001</v>
      </c>
      <c r="X14" s="135">
        <v>9297.4629999999997</v>
      </c>
      <c r="Y14" s="135">
        <v>-5545.83</v>
      </c>
      <c r="Z14" s="191">
        <v>-10949</v>
      </c>
      <c r="AA14" s="191">
        <v>11148</v>
      </c>
      <c r="AB14" s="206">
        <v>199</v>
      </c>
      <c r="AC14" s="135">
        <v>-6746</v>
      </c>
      <c r="AD14" s="135">
        <v>4882</v>
      </c>
      <c r="AE14" s="135">
        <v>-1864</v>
      </c>
      <c r="AF14" s="135">
        <v>-1665</v>
      </c>
      <c r="AG14" s="135">
        <v>6212</v>
      </c>
      <c r="AH14" s="191">
        <v>-15519</v>
      </c>
      <c r="AI14" s="191">
        <v>-9307</v>
      </c>
    </row>
    <row r="15" spans="2:35" s="1" customFormat="1" ht="14.65" outlineLevel="1" thickBot="1">
      <c r="B15" s="26" t="s">
        <v>115</v>
      </c>
      <c r="C15" s="20" t="s">
        <v>243</v>
      </c>
      <c r="D15" s="135">
        <v>44429</v>
      </c>
      <c r="E15" s="135">
        <v>17427.145</v>
      </c>
      <c r="F15" s="135">
        <v>39490.165999999997</v>
      </c>
      <c r="G15" s="135">
        <v>56917.311000000002</v>
      </c>
      <c r="H15" s="135">
        <v>5038.451</v>
      </c>
      <c r="I15" s="135">
        <v>26349.585999999999</v>
      </c>
      <c r="J15" s="135">
        <v>31388.037</v>
      </c>
      <c r="K15" s="135">
        <v>88305.347999999998</v>
      </c>
      <c r="L15" s="135">
        <v>33861.665000000001</v>
      </c>
      <c r="M15" s="135">
        <v>37694.786999999997</v>
      </c>
      <c r="N15" s="135">
        <v>71556.452000000005</v>
      </c>
      <c r="O15" s="135">
        <v>41094.987000000001</v>
      </c>
      <c r="P15" s="135">
        <v>53841.966999999997</v>
      </c>
      <c r="Q15" s="135">
        <v>94936.953999999998</v>
      </c>
      <c r="R15" s="135">
        <v>166493.40599999999</v>
      </c>
      <c r="S15" s="135">
        <v>44544.607000000004</v>
      </c>
      <c r="T15" s="135">
        <v>58119.226999999999</v>
      </c>
      <c r="U15" s="135">
        <v>102663.834</v>
      </c>
      <c r="V15" s="135">
        <v>54960.309000000001</v>
      </c>
      <c r="W15" s="135">
        <v>34407.330999999998</v>
      </c>
      <c r="X15" s="135">
        <v>89367.64</v>
      </c>
      <c r="Y15" s="135">
        <v>192031.47399999999</v>
      </c>
      <c r="Z15" s="191">
        <v>50999</v>
      </c>
      <c r="AA15" s="191">
        <v>53201</v>
      </c>
      <c r="AB15" s="206">
        <v>104200</v>
      </c>
      <c r="AC15" s="135">
        <v>70049</v>
      </c>
      <c r="AD15" s="135">
        <v>54349</v>
      </c>
      <c r="AE15" s="135">
        <v>124398</v>
      </c>
      <c r="AF15" s="135">
        <v>228598</v>
      </c>
      <c r="AG15" s="135">
        <v>45615</v>
      </c>
      <c r="AH15" s="191">
        <v>48744</v>
      </c>
      <c r="AI15" s="191">
        <v>94359</v>
      </c>
    </row>
    <row r="16" spans="2:35" s="1" customFormat="1" ht="14.65" outlineLevel="1" thickBot="1">
      <c r="B16" s="26" t="s">
        <v>116</v>
      </c>
      <c r="C16" s="20" t="s">
        <v>244</v>
      </c>
      <c r="D16" s="135">
        <v>-95.688999999999993</v>
      </c>
      <c r="E16" s="135">
        <v>-3972.3049999999998</v>
      </c>
      <c r="F16" s="135">
        <v>1112.848</v>
      </c>
      <c r="G16" s="135">
        <v>-2859.4569999999999</v>
      </c>
      <c r="H16" s="135">
        <v>880.96900000000005</v>
      </c>
      <c r="I16" s="135">
        <v>1331.421</v>
      </c>
      <c r="J16" s="135">
        <v>2212.39</v>
      </c>
      <c r="K16" s="135">
        <v>-647.06700000000001</v>
      </c>
      <c r="L16" s="135">
        <v>-5563.5150000000003</v>
      </c>
      <c r="M16" s="135">
        <v>-730.67</v>
      </c>
      <c r="N16" s="135">
        <v>-6294.1850000000004</v>
      </c>
      <c r="O16" s="135">
        <v>400.17399999999998</v>
      </c>
      <c r="P16" s="135">
        <v>2533.5459999999998</v>
      </c>
      <c r="Q16" s="135">
        <v>2933.72</v>
      </c>
      <c r="R16" s="135">
        <v>-3360.4650000000001</v>
      </c>
      <c r="S16" s="135">
        <v>-8852.2829999999994</v>
      </c>
      <c r="T16" s="135">
        <v>229.99700000000001</v>
      </c>
      <c r="U16" s="135">
        <v>-8622.2860000000001</v>
      </c>
      <c r="V16" s="135">
        <v>-4522.7389999999996</v>
      </c>
      <c r="W16" s="135">
        <v>5941.5010000000002</v>
      </c>
      <c r="X16" s="135">
        <v>1418.7619999999999</v>
      </c>
      <c r="Y16" s="135">
        <v>-7203.5240000000003</v>
      </c>
      <c r="Z16" s="191">
        <v>2235</v>
      </c>
      <c r="AA16" s="191">
        <v>450</v>
      </c>
      <c r="AB16" s="206">
        <v>2685</v>
      </c>
      <c r="AC16" s="135">
        <v>-5115</v>
      </c>
      <c r="AD16" s="135">
        <v>781</v>
      </c>
      <c r="AE16" s="135">
        <v>-4334</v>
      </c>
      <c r="AF16" s="135">
        <v>-1649</v>
      </c>
      <c r="AG16" s="135">
        <v>-1844</v>
      </c>
      <c r="AH16" s="191">
        <v>-7496</v>
      </c>
      <c r="AI16" s="191">
        <v>-9340</v>
      </c>
    </row>
    <row r="17" spans="2:35" s="1" customFormat="1" ht="14.65" outlineLevel="1" thickBot="1">
      <c r="B17" s="26" t="s">
        <v>117</v>
      </c>
      <c r="C17" s="20" t="s">
        <v>245</v>
      </c>
      <c r="D17" s="135">
        <v>183.57900000000001</v>
      </c>
      <c r="E17" s="135">
        <v>-2541.6460000000002</v>
      </c>
      <c r="F17" s="135">
        <v>-7479.9110000000001</v>
      </c>
      <c r="G17" s="135">
        <v>-10021.557000000001</v>
      </c>
      <c r="H17" s="135">
        <v>-1213.4480000000001</v>
      </c>
      <c r="I17" s="135">
        <v>6149.8040000000001</v>
      </c>
      <c r="J17" s="135">
        <v>4936.3559999999998</v>
      </c>
      <c r="K17" s="135">
        <v>-5085.201</v>
      </c>
      <c r="L17" s="135">
        <v>-2947.2779999999998</v>
      </c>
      <c r="M17" s="135">
        <v>-1698.009</v>
      </c>
      <c r="N17" s="135">
        <v>-4645.2870000000003</v>
      </c>
      <c r="O17" s="135">
        <v>-5071.3950000000004</v>
      </c>
      <c r="P17" s="135">
        <v>-2094.3130000000001</v>
      </c>
      <c r="Q17" s="135">
        <v>-7165.7079999999996</v>
      </c>
      <c r="R17" s="135">
        <v>-11810.995000000001</v>
      </c>
      <c r="S17" s="135">
        <v>8091.9089999999997</v>
      </c>
      <c r="T17" s="135">
        <v>4656.5129999999999</v>
      </c>
      <c r="U17" s="135">
        <v>12748.422</v>
      </c>
      <c r="V17" s="135">
        <v>-1908.2670000000001</v>
      </c>
      <c r="W17" s="135">
        <v>2082.9630000000002</v>
      </c>
      <c r="X17" s="135">
        <v>174.696</v>
      </c>
      <c r="Y17" s="135">
        <v>12923.118</v>
      </c>
      <c r="Z17" s="191">
        <v>-1365</v>
      </c>
      <c r="AA17" s="191">
        <v>58</v>
      </c>
      <c r="AB17" s="206">
        <v>-1307</v>
      </c>
      <c r="AC17" s="135">
        <v>3405</v>
      </c>
      <c r="AD17" s="135">
        <v>1862</v>
      </c>
      <c r="AE17" s="135">
        <v>5267</v>
      </c>
      <c r="AF17" s="135">
        <v>3960</v>
      </c>
      <c r="AG17" s="135">
        <v>2084</v>
      </c>
      <c r="AH17" s="191">
        <v>-4441</v>
      </c>
      <c r="AI17" s="191">
        <v>-2357</v>
      </c>
    </row>
    <row r="18" spans="2:35" s="1" customFormat="1" ht="14.65" outlineLevel="1" thickBot="1">
      <c r="B18" s="26" t="s">
        <v>485</v>
      </c>
      <c r="C18" s="20" t="s">
        <v>486</v>
      </c>
      <c r="D18" s="135">
        <v>-69.265000000000001</v>
      </c>
      <c r="E18" s="135">
        <v>45.628</v>
      </c>
      <c r="F18" s="135">
        <v>15.618</v>
      </c>
      <c r="G18" s="135">
        <v>61.246000000000002</v>
      </c>
      <c r="H18" s="135">
        <v>-183.416</v>
      </c>
      <c r="I18" s="135">
        <v>124.82599999999999</v>
      </c>
      <c r="J18" s="135">
        <v>-58.59</v>
      </c>
      <c r="K18" s="135">
        <v>2.6560000000000001</v>
      </c>
      <c r="L18" s="135">
        <v>-110.56399999999999</v>
      </c>
      <c r="M18" s="135">
        <v>64.043999999999997</v>
      </c>
      <c r="N18" s="135">
        <v>-46.52</v>
      </c>
      <c r="O18" s="135">
        <v>-181.6</v>
      </c>
      <c r="P18" s="135">
        <v>608.08799999999997</v>
      </c>
      <c r="Q18" s="135">
        <v>426.488</v>
      </c>
      <c r="R18" s="135">
        <v>379.96800000000002</v>
      </c>
      <c r="S18" s="135">
        <v>61.796999999999997</v>
      </c>
      <c r="T18" s="135">
        <v>75.308000000000007</v>
      </c>
      <c r="U18" s="135">
        <v>137.10499999999999</v>
      </c>
      <c r="V18" s="135">
        <v>38.177999999999997</v>
      </c>
      <c r="W18" s="135">
        <v>5.0259999999999998</v>
      </c>
      <c r="X18" s="135">
        <v>43.204000000000001</v>
      </c>
      <c r="Y18" s="135">
        <v>180.309</v>
      </c>
      <c r="Z18" s="191">
        <v>3</v>
      </c>
      <c r="AA18" s="191">
        <v>5</v>
      </c>
      <c r="AB18" s="206">
        <v>8</v>
      </c>
      <c r="AC18" s="135">
        <v>-40</v>
      </c>
      <c r="AD18" s="135">
        <v>42</v>
      </c>
      <c r="AE18" s="135">
        <v>2</v>
      </c>
      <c r="AF18" s="135">
        <v>10</v>
      </c>
      <c r="AG18" s="135">
        <v>2</v>
      </c>
      <c r="AH18" s="191">
        <v>33</v>
      </c>
      <c r="AI18" s="191">
        <v>35</v>
      </c>
    </row>
    <row r="19" spans="2:35" s="1" customFormat="1" ht="14.65" outlineLevel="1" thickBot="1">
      <c r="B19" s="26" t="s">
        <v>118</v>
      </c>
      <c r="C19" s="20" t="s">
        <v>246</v>
      </c>
      <c r="D19" s="135">
        <v>785.154</v>
      </c>
      <c r="E19" s="135">
        <v>304.30200000000002</v>
      </c>
      <c r="F19" s="135">
        <v>427.05900000000003</v>
      </c>
      <c r="G19" s="135">
        <v>731.36099999999999</v>
      </c>
      <c r="H19" s="135">
        <v>642.42200000000003</v>
      </c>
      <c r="I19" s="135">
        <v>2740.7330000000002</v>
      </c>
      <c r="J19" s="135">
        <v>3383.1550000000002</v>
      </c>
      <c r="K19" s="135">
        <v>4114.5159999999996</v>
      </c>
      <c r="L19" s="135">
        <v>2240.625</v>
      </c>
      <c r="M19" s="135">
        <v>839.11599999999999</v>
      </c>
      <c r="N19" s="135">
        <v>3079.741</v>
      </c>
      <c r="O19" s="135">
        <v>-404.483</v>
      </c>
      <c r="P19" s="135">
        <v>-961.82500000000005</v>
      </c>
      <c r="Q19" s="135">
        <v>-1366.308</v>
      </c>
      <c r="R19" s="135">
        <v>1713.433</v>
      </c>
      <c r="S19" s="135">
        <v>-2073.6329999999998</v>
      </c>
      <c r="T19" s="135">
        <v>-1851.742</v>
      </c>
      <c r="U19" s="135">
        <v>-3925.375</v>
      </c>
      <c r="V19" s="135">
        <v>-1398.52</v>
      </c>
      <c r="W19" s="135">
        <v>308.78899999999999</v>
      </c>
      <c r="X19" s="135">
        <v>-1089.731</v>
      </c>
      <c r="Y19" s="135">
        <v>-5015.1059999999998</v>
      </c>
      <c r="Z19" s="191">
        <v>319</v>
      </c>
      <c r="AA19" s="191">
        <v>-439</v>
      </c>
      <c r="AB19" s="206">
        <v>-120</v>
      </c>
      <c r="AC19" s="135">
        <v>-283</v>
      </c>
      <c r="AD19" s="135">
        <v>834</v>
      </c>
      <c r="AE19" s="135">
        <v>551</v>
      </c>
      <c r="AF19" s="135">
        <v>431</v>
      </c>
      <c r="AG19" s="135">
        <v>278</v>
      </c>
      <c r="AH19" s="191">
        <v>-742</v>
      </c>
      <c r="AI19" s="191">
        <v>-464</v>
      </c>
    </row>
    <row r="20" spans="2:35" s="1" customFormat="1" ht="14.65" outlineLevel="1" thickBot="1">
      <c r="B20" s="26" t="s">
        <v>119</v>
      </c>
      <c r="C20" s="20" t="s">
        <v>247</v>
      </c>
      <c r="D20" s="135">
        <v>6583.4390000000003</v>
      </c>
      <c r="E20" s="135">
        <v>7396.7439999999997</v>
      </c>
      <c r="F20" s="135">
        <v>-7011.8689999999997</v>
      </c>
      <c r="G20" s="135">
        <v>384.875</v>
      </c>
      <c r="H20" s="135">
        <v>-3552.4789999999998</v>
      </c>
      <c r="I20" s="135">
        <v>6345.2</v>
      </c>
      <c r="J20" s="135">
        <v>2792.721</v>
      </c>
      <c r="K20" s="135">
        <v>3177.596</v>
      </c>
      <c r="L20" s="135">
        <v>3317.9960000000001</v>
      </c>
      <c r="M20" s="135">
        <v>1205.5409999999999</v>
      </c>
      <c r="N20" s="135">
        <v>4523.5370000000003</v>
      </c>
      <c r="O20" s="135">
        <v>-10629.986000000001</v>
      </c>
      <c r="P20" s="135">
        <v>12070.83</v>
      </c>
      <c r="Q20" s="135">
        <v>1440.8440000000001</v>
      </c>
      <c r="R20" s="135">
        <v>5964.3810000000003</v>
      </c>
      <c r="S20" s="135">
        <v>-260.524</v>
      </c>
      <c r="T20" s="135">
        <v>3709.0479999999998</v>
      </c>
      <c r="U20" s="135">
        <v>3448.5239999999999</v>
      </c>
      <c r="V20" s="135">
        <v>-10700.557000000001</v>
      </c>
      <c r="W20" s="135">
        <v>10717.22</v>
      </c>
      <c r="X20" s="135">
        <v>16.663</v>
      </c>
      <c r="Y20" s="135">
        <v>3465.1869999999999</v>
      </c>
      <c r="Z20" s="191">
        <v>7488</v>
      </c>
      <c r="AA20" s="191">
        <v>-8720</v>
      </c>
      <c r="AB20" s="206">
        <v>-1232</v>
      </c>
      <c r="AC20" s="135">
        <v>-13858</v>
      </c>
      <c r="AD20" s="135">
        <v>11703</v>
      </c>
      <c r="AE20" s="135">
        <v>-2155</v>
      </c>
      <c r="AF20" s="135">
        <v>-3387</v>
      </c>
      <c r="AG20" s="135">
        <v>9911</v>
      </c>
      <c r="AH20" s="191">
        <v>19464</v>
      </c>
      <c r="AI20" s="191">
        <v>29375</v>
      </c>
    </row>
    <row r="21" spans="2:35" s="1" customFormat="1" ht="14.65" outlineLevel="1" thickBot="1">
      <c r="B21" s="26" t="s">
        <v>120</v>
      </c>
      <c r="C21" s="20" t="s">
        <v>248</v>
      </c>
      <c r="D21" s="135">
        <v>5213.3029999999999</v>
      </c>
      <c r="E21" s="135">
        <v>2046.518</v>
      </c>
      <c r="F21" s="135">
        <v>3170.2429999999999</v>
      </c>
      <c r="G21" s="135">
        <v>5216.7610000000004</v>
      </c>
      <c r="H21" s="135">
        <v>4032.9</v>
      </c>
      <c r="I21" s="135">
        <v>-4696.9040000000005</v>
      </c>
      <c r="J21" s="135">
        <v>-664.00400000000002</v>
      </c>
      <c r="K21" s="135">
        <v>4552.7569999999996</v>
      </c>
      <c r="L21" s="135">
        <v>1721.9670000000001</v>
      </c>
      <c r="M21" s="135">
        <v>3295.009</v>
      </c>
      <c r="N21" s="135">
        <v>5016.9759999999997</v>
      </c>
      <c r="O21" s="135">
        <v>-32.198999999999998</v>
      </c>
      <c r="P21" s="135">
        <v>-4806.9459999999999</v>
      </c>
      <c r="Q21" s="135">
        <v>-4839.1450000000004</v>
      </c>
      <c r="R21" s="135">
        <v>177.83099999999999</v>
      </c>
      <c r="S21" s="135">
        <v>1520.0150000000001</v>
      </c>
      <c r="T21" s="135">
        <v>-210.81</v>
      </c>
      <c r="U21" s="135">
        <v>1309.2049999999999</v>
      </c>
      <c r="V21" s="135">
        <v>1474.9870000000001</v>
      </c>
      <c r="W21" s="135">
        <v>-2460.4160000000002</v>
      </c>
      <c r="X21" s="135">
        <v>-985.42899999999997</v>
      </c>
      <c r="Y21" s="135">
        <v>323.77600000000001</v>
      </c>
      <c r="Z21" s="191">
        <v>155</v>
      </c>
      <c r="AA21" s="191">
        <v>-47</v>
      </c>
      <c r="AB21" s="206">
        <v>108</v>
      </c>
      <c r="AC21" s="135">
        <v>521</v>
      </c>
      <c r="AD21" s="135">
        <v>-1661</v>
      </c>
      <c r="AE21" s="135">
        <v>-1140</v>
      </c>
      <c r="AF21" s="135">
        <v>-1032</v>
      </c>
      <c r="AG21" s="135">
        <v>712</v>
      </c>
      <c r="AH21" s="191">
        <v>-87</v>
      </c>
      <c r="AI21" s="191">
        <v>625</v>
      </c>
    </row>
    <row r="22" spans="2:35" s="1" customFormat="1" ht="14.65" outlineLevel="1" thickBot="1">
      <c r="B22" s="25" t="s">
        <v>17</v>
      </c>
      <c r="C22" s="19" t="s">
        <v>249</v>
      </c>
      <c r="D22" s="138">
        <v>55909</v>
      </c>
      <c r="E22" s="138">
        <v>20157.396000000001</v>
      </c>
      <c r="F22" s="138">
        <v>29600.194</v>
      </c>
      <c r="G22" s="138">
        <v>49757.59</v>
      </c>
      <c r="H22" s="138">
        <v>7370.326</v>
      </c>
      <c r="I22" s="138">
        <v>37628.919000000002</v>
      </c>
      <c r="J22" s="138">
        <v>44999.245000000003</v>
      </c>
      <c r="K22" s="138">
        <v>94756.835000000006</v>
      </c>
      <c r="L22" s="138">
        <v>30828.083999999999</v>
      </c>
      <c r="M22" s="138">
        <v>30304.038</v>
      </c>
      <c r="N22" s="138">
        <v>61132.122000000003</v>
      </c>
      <c r="O22" s="138">
        <v>33260.722999999998</v>
      </c>
      <c r="P22" s="138">
        <v>35811.067999999999</v>
      </c>
      <c r="Q22" s="138">
        <v>69071.790999999997</v>
      </c>
      <c r="R22" s="138">
        <v>130203.913</v>
      </c>
      <c r="S22" s="138">
        <v>44888.214</v>
      </c>
      <c r="T22" s="138">
        <v>48027.921999999999</v>
      </c>
      <c r="U22" s="138">
        <v>92916.135999999999</v>
      </c>
      <c r="V22" s="138">
        <v>36876.171000000002</v>
      </c>
      <c r="W22" s="138">
        <v>61367.097000000002</v>
      </c>
      <c r="X22" s="138">
        <v>98243.267999999996</v>
      </c>
      <c r="Y22" s="138">
        <v>191159.40400000001</v>
      </c>
      <c r="Z22" s="183">
        <v>48885</v>
      </c>
      <c r="AA22" s="183">
        <v>55656</v>
      </c>
      <c r="AB22" s="138">
        <v>104541</v>
      </c>
      <c r="AC22" s="138">
        <v>47933</v>
      </c>
      <c r="AD22" s="138">
        <v>72792</v>
      </c>
      <c r="AE22" s="138">
        <v>120725</v>
      </c>
      <c r="AF22" s="138">
        <v>225266</v>
      </c>
      <c r="AG22" s="138">
        <v>62970</v>
      </c>
      <c r="AH22" s="183">
        <v>39956</v>
      </c>
      <c r="AI22" s="183">
        <v>102926</v>
      </c>
    </row>
    <row r="23" spans="2:35" s="1" customFormat="1" ht="14.65" outlineLevel="1" thickBot="1">
      <c r="B23" s="26" t="s">
        <v>121</v>
      </c>
      <c r="C23" s="20" t="s">
        <v>250</v>
      </c>
      <c r="D23" s="135">
        <v>5.4470000000000001</v>
      </c>
      <c r="E23" s="135">
        <v>9.4019999999999992</v>
      </c>
      <c r="F23" s="135">
        <v>-1.3979999999999999</v>
      </c>
      <c r="G23" s="135">
        <v>8.0039999999999996</v>
      </c>
      <c r="H23" s="135">
        <v>2.806</v>
      </c>
      <c r="I23" s="135">
        <v>141.60599999999999</v>
      </c>
      <c r="J23" s="135">
        <v>144.41200000000001</v>
      </c>
      <c r="K23" s="135">
        <v>152.416</v>
      </c>
      <c r="L23" s="135">
        <v>119.55800000000001</v>
      </c>
      <c r="M23" s="135">
        <v>115.017</v>
      </c>
      <c r="N23" s="135">
        <v>234.57499999999999</v>
      </c>
      <c r="O23" s="135">
        <v>264.75799999999998</v>
      </c>
      <c r="P23" s="135">
        <v>454.541</v>
      </c>
      <c r="Q23" s="135">
        <v>719.29899999999998</v>
      </c>
      <c r="R23" s="135">
        <v>953.87400000000002</v>
      </c>
      <c r="S23" s="135">
        <v>356.47699999999998</v>
      </c>
      <c r="T23" s="135">
        <v>447.09100000000001</v>
      </c>
      <c r="U23" s="135">
        <v>803.56799999999998</v>
      </c>
      <c r="V23" s="135">
        <v>1644.5989999999999</v>
      </c>
      <c r="W23" s="135">
        <v>872.21199999999999</v>
      </c>
      <c r="X23" s="135">
        <v>2516.8110000000001</v>
      </c>
      <c r="Y23" s="135">
        <v>3320.3789999999999</v>
      </c>
      <c r="Z23" s="191">
        <v>799</v>
      </c>
      <c r="AA23" s="191">
        <v>828</v>
      </c>
      <c r="AB23" s="135">
        <v>1627</v>
      </c>
      <c r="AC23" s="135">
        <v>690</v>
      </c>
      <c r="AD23" s="135">
        <v>729</v>
      </c>
      <c r="AE23" s="135">
        <v>1419</v>
      </c>
      <c r="AF23" s="135">
        <v>3046</v>
      </c>
      <c r="AG23" s="135">
        <v>663</v>
      </c>
      <c r="AH23" s="191">
        <v>651</v>
      </c>
      <c r="AI23" s="191">
        <v>1314</v>
      </c>
    </row>
    <row r="24" spans="2:35" s="1" customFormat="1" ht="14.65" outlineLevel="1" thickBot="1">
      <c r="B24" s="26" t="s">
        <v>122</v>
      </c>
      <c r="C24" s="20" t="s">
        <v>251</v>
      </c>
      <c r="D24" s="135">
        <v>-422.90199999999999</v>
      </c>
      <c r="E24" s="135">
        <v>-90.308000000000007</v>
      </c>
      <c r="F24" s="135">
        <v>-209.75299999999999</v>
      </c>
      <c r="G24" s="135">
        <v>-300.06099999999998</v>
      </c>
      <c r="H24" s="135">
        <v>-103.541</v>
      </c>
      <c r="I24" s="135">
        <v>-327.91</v>
      </c>
      <c r="J24" s="135">
        <v>-431.45100000000002</v>
      </c>
      <c r="K24" s="135">
        <v>-731.51199999999994</v>
      </c>
      <c r="L24" s="135">
        <v>-141.60599999999999</v>
      </c>
      <c r="M24" s="135">
        <v>-282.80599999999998</v>
      </c>
      <c r="N24" s="135">
        <v>-424.41199999999998</v>
      </c>
      <c r="O24" s="135">
        <v>-380.91399999999999</v>
      </c>
      <c r="P24" s="135">
        <v>-804.20899999999995</v>
      </c>
      <c r="Q24" s="135">
        <v>-1185.123</v>
      </c>
      <c r="R24" s="135">
        <v>-1609.5350000000001</v>
      </c>
      <c r="S24" s="135">
        <v>-907.80200000000002</v>
      </c>
      <c r="T24" s="135">
        <v>-1439.422</v>
      </c>
      <c r="U24" s="135">
        <v>-2347.2240000000002</v>
      </c>
      <c r="V24" s="135">
        <v>-2221.8989999999999</v>
      </c>
      <c r="W24" s="135">
        <v>-1376.4</v>
      </c>
      <c r="X24" s="135">
        <v>-3598.299</v>
      </c>
      <c r="Y24" s="135">
        <v>-5945.5230000000001</v>
      </c>
      <c r="Z24" s="191">
        <v>-1184</v>
      </c>
      <c r="AA24" s="191">
        <v>-1209</v>
      </c>
      <c r="AB24" s="135">
        <v>-2393</v>
      </c>
      <c r="AC24" s="135">
        <v>-1463</v>
      </c>
      <c r="AD24" s="135">
        <v>-1220</v>
      </c>
      <c r="AE24" s="135">
        <v>-2683</v>
      </c>
      <c r="AF24" s="135">
        <v>-5076</v>
      </c>
      <c r="AG24" s="135">
        <v>-1481</v>
      </c>
      <c r="AH24" s="191">
        <v>-822</v>
      </c>
      <c r="AI24" s="191">
        <v>-2303</v>
      </c>
    </row>
    <row r="25" spans="2:35" s="1" customFormat="1" ht="14.65" outlineLevel="1" thickBot="1">
      <c r="B25" s="26" t="s">
        <v>123</v>
      </c>
      <c r="C25" s="20" t="s">
        <v>252</v>
      </c>
      <c r="D25" s="135">
        <v>-304.83300000000003</v>
      </c>
      <c r="E25" s="135">
        <v>-153.57400000000001</v>
      </c>
      <c r="F25" s="135">
        <v>-81.457999999999998</v>
      </c>
      <c r="G25" s="135">
        <v>-235.03200000000001</v>
      </c>
      <c r="H25" s="135">
        <v>-340.452</v>
      </c>
      <c r="I25" s="135">
        <v>261.62099999999998</v>
      </c>
      <c r="J25" s="135">
        <v>-78.831000000000003</v>
      </c>
      <c r="K25" s="135">
        <v>-313.863</v>
      </c>
      <c r="L25" s="135">
        <v>-84.885000000000005</v>
      </c>
      <c r="M25" s="135">
        <v>-559.678</v>
      </c>
      <c r="N25" s="135">
        <v>-644.56299999999999</v>
      </c>
      <c r="O25" s="135">
        <v>-576.02700000000004</v>
      </c>
      <c r="P25" s="135">
        <v>-142.43</v>
      </c>
      <c r="Q25" s="135">
        <v>-718.45699999999999</v>
      </c>
      <c r="R25" s="135">
        <v>-1363.02</v>
      </c>
      <c r="S25" s="135">
        <v>-352.63200000000001</v>
      </c>
      <c r="T25" s="135">
        <v>-1060.3340000000001</v>
      </c>
      <c r="U25" s="135">
        <v>-1412.9659999999999</v>
      </c>
      <c r="V25" s="135">
        <v>-630.16600000000005</v>
      </c>
      <c r="W25" s="135">
        <v>-273.97000000000003</v>
      </c>
      <c r="X25" s="135">
        <v>-904.13599999999997</v>
      </c>
      <c r="Y25" s="135">
        <v>-2317.1019999999999</v>
      </c>
      <c r="Z25" s="191">
        <v>-740</v>
      </c>
      <c r="AA25" s="191">
        <v>-1542</v>
      </c>
      <c r="AB25" s="135">
        <v>-2282</v>
      </c>
      <c r="AC25" s="135">
        <v>-960</v>
      </c>
      <c r="AD25" s="135">
        <v>259</v>
      </c>
      <c r="AE25" s="135">
        <v>-701</v>
      </c>
      <c r="AF25" s="135">
        <v>-2983</v>
      </c>
      <c r="AG25" s="135">
        <v>-1022</v>
      </c>
      <c r="AH25" s="191">
        <v>-811</v>
      </c>
      <c r="AI25" s="191">
        <v>-1833</v>
      </c>
    </row>
    <row r="26" spans="2:35" s="1" customFormat="1" ht="14.65" outlineLevel="1" thickBot="1">
      <c r="B26" s="25" t="s">
        <v>124</v>
      </c>
      <c r="C26" s="19" t="s">
        <v>253</v>
      </c>
      <c r="D26" s="138">
        <v>55845</v>
      </c>
      <c r="E26" s="138">
        <v>21012.537</v>
      </c>
      <c r="F26" s="138">
        <v>31500.351999999999</v>
      </c>
      <c r="G26" s="138">
        <v>52512.889000000003</v>
      </c>
      <c r="H26" s="138">
        <v>9240.9989999999998</v>
      </c>
      <c r="I26" s="138">
        <v>39736.542000000001</v>
      </c>
      <c r="J26" s="138">
        <v>48977.540999999997</v>
      </c>
      <c r="K26" s="138">
        <v>101490.43</v>
      </c>
      <c r="L26" s="138">
        <v>34662.756000000001</v>
      </c>
      <c r="M26" s="138">
        <v>31792.059000000001</v>
      </c>
      <c r="N26" s="138">
        <v>66454.815000000002</v>
      </c>
      <c r="O26" s="138">
        <v>37354.423999999999</v>
      </c>
      <c r="P26" s="138">
        <v>39631.394</v>
      </c>
      <c r="Q26" s="138">
        <v>76985.817999999999</v>
      </c>
      <c r="R26" s="138">
        <v>143440.633</v>
      </c>
      <c r="S26" s="138">
        <v>50743.733</v>
      </c>
      <c r="T26" s="138">
        <v>51382.932000000001</v>
      </c>
      <c r="U26" s="138">
        <v>102126.66499999999</v>
      </c>
      <c r="V26" s="138">
        <v>41157.116999999998</v>
      </c>
      <c r="W26" s="138">
        <v>63550.220999999998</v>
      </c>
      <c r="X26" s="138">
        <v>104707.338</v>
      </c>
      <c r="Y26" s="138">
        <v>206834.003</v>
      </c>
      <c r="Z26" s="183">
        <v>51497.357000000004</v>
      </c>
      <c r="AA26" s="183">
        <v>57359.642999999996</v>
      </c>
      <c r="AB26" s="138">
        <v>108857</v>
      </c>
      <c r="AC26" s="138">
        <v>50305</v>
      </c>
      <c r="AD26" s="138">
        <v>77032</v>
      </c>
      <c r="AE26" s="138">
        <v>127337</v>
      </c>
      <c r="AF26" s="138">
        <v>236195</v>
      </c>
      <c r="AG26" s="138">
        <v>63848</v>
      </c>
      <c r="AH26" s="183">
        <v>43741</v>
      </c>
      <c r="AI26" s="183">
        <v>107589</v>
      </c>
    </row>
    <row r="27" spans="2:35" s="1" customFormat="1" ht="23.65" outlineLevel="1" thickBot="1">
      <c r="B27" s="26" t="s">
        <v>125</v>
      </c>
      <c r="C27" s="20" t="s">
        <v>254</v>
      </c>
      <c r="D27" s="135">
        <v>-9052.732</v>
      </c>
      <c r="E27" s="135">
        <v>-29.574000000000002</v>
      </c>
      <c r="F27" s="135">
        <v>-1269.1780000000001</v>
      </c>
      <c r="G27" s="135">
        <v>-1298.752</v>
      </c>
      <c r="H27" s="135">
        <v>-2038.299</v>
      </c>
      <c r="I27" s="135">
        <v>-2732.5749999999998</v>
      </c>
      <c r="J27" s="135">
        <v>-4770.8739999999998</v>
      </c>
      <c r="K27" s="135">
        <v>-6069.6260000000002</v>
      </c>
      <c r="L27" s="135">
        <v>-1942.693</v>
      </c>
      <c r="M27" s="135">
        <v>-2584.5720000000001</v>
      </c>
      <c r="N27" s="135">
        <v>-4527.2650000000003</v>
      </c>
      <c r="O27" s="135">
        <v>-2022.86</v>
      </c>
      <c r="P27" s="135">
        <v>-954.19399999999996</v>
      </c>
      <c r="Q27" s="135">
        <v>-2977.0540000000001</v>
      </c>
      <c r="R27" s="135">
        <v>-7504.3190000000004</v>
      </c>
      <c r="S27" s="135">
        <v>-1136.53</v>
      </c>
      <c r="T27" s="135">
        <v>-1522.346</v>
      </c>
      <c r="U27" s="135">
        <v>-2658.8760000000002</v>
      </c>
      <c r="V27" s="135">
        <v>-3594.8560000000002</v>
      </c>
      <c r="W27" s="135">
        <v>-2637.3040000000001</v>
      </c>
      <c r="X27" s="135">
        <v>-6232.16</v>
      </c>
      <c r="Y27" s="135">
        <v>-8891.0360000000001</v>
      </c>
      <c r="Z27" s="135">
        <v>-2497</v>
      </c>
      <c r="AA27" s="135">
        <v>-1177</v>
      </c>
      <c r="AB27" s="135">
        <v>-3674</v>
      </c>
      <c r="AC27" s="135">
        <v>-3005</v>
      </c>
      <c r="AD27" s="135">
        <v>-1757</v>
      </c>
      <c r="AE27" s="135">
        <v>-4762</v>
      </c>
      <c r="AF27" s="135">
        <v>-8436</v>
      </c>
      <c r="AG27" s="135">
        <v>-2117</v>
      </c>
      <c r="AH27" s="191">
        <v>-5809</v>
      </c>
      <c r="AI27" s="191">
        <v>-7926</v>
      </c>
    </row>
    <row r="28" spans="2:35" s="1" customFormat="1" ht="23.65" outlineLevel="1" thickBot="1">
      <c r="B28" s="26" t="s">
        <v>126</v>
      </c>
      <c r="C28" s="20" t="s">
        <v>255</v>
      </c>
      <c r="D28" s="135">
        <v>2380.8530000000001</v>
      </c>
      <c r="E28" s="135">
        <v>321.11799999999999</v>
      </c>
      <c r="F28" s="135">
        <v>548.38900000000001</v>
      </c>
      <c r="G28" s="135">
        <v>869.50699999999995</v>
      </c>
      <c r="H28" s="135">
        <v>472.36599999999999</v>
      </c>
      <c r="I28" s="135">
        <v>286.64100000000002</v>
      </c>
      <c r="J28" s="135">
        <v>759.00699999999995</v>
      </c>
      <c r="K28" s="135">
        <v>1628.5139999999999</v>
      </c>
      <c r="L28" s="135">
        <v>260.43599999999998</v>
      </c>
      <c r="M28" s="135">
        <v>1137.26</v>
      </c>
      <c r="N28" s="135">
        <v>1397.6959999999999</v>
      </c>
      <c r="O28" s="135">
        <v>915.13699999999994</v>
      </c>
      <c r="P28" s="135">
        <v>1045.5219999999999</v>
      </c>
      <c r="Q28" s="135">
        <v>1960.6590000000001</v>
      </c>
      <c r="R28" s="135">
        <v>3358.355</v>
      </c>
      <c r="S28" s="135">
        <v>1643.962</v>
      </c>
      <c r="T28" s="135">
        <v>1267.0150000000001</v>
      </c>
      <c r="U28" s="135">
        <v>2910.9769999999999</v>
      </c>
      <c r="V28" s="135">
        <v>1826.8889999999999</v>
      </c>
      <c r="W28" s="135">
        <v>2190.1579999999999</v>
      </c>
      <c r="X28" s="135">
        <v>4017.047</v>
      </c>
      <c r="Y28" s="135">
        <v>6928.0240000000003</v>
      </c>
      <c r="Z28" s="135">
        <v>1848</v>
      </c>
      <c r="AA28" s="135">
        <v>293</v>
      </c>
      <c r="AB28" s="135">
        <v>2141</v>
      </c>
      <c r="AC28" s="135">
        <v>1534</v>
      </c>
      <c r="AD28" s="135">
        <v>2392</v>
      </c>
      <c r="AE28" s="135">
        <v>3926</v>
      </c>
      <c r="AF28" s="135">
        <v>6067</v>
      </c>
      <c r="AG28" s="135">
        <v>1341</v>
      </c>
      <c r="AH28" s="191">
        <v>3105</v>
      </c>
      <c r="AI28" s="191">
        <v>4446</v>
      </c>
    </row>
    <row r="29" spans="2:35" s="1" customFormat="1" ht="14.65" outlineLevel="1" thickBot="1">
      <c r="B29" s="26" t="s">
        <v>127</v>
      </c>
      <c r="C29" s="20" t="s">
        <v>256</v>
      </c>
      <c r="D29" s="135">
        <v>-27.045000000000002</v>
      </c>
      <c r="E29" s="135">
        <v>0</v>
      </c>
      <c r="F29" s="135">
        <v>39.725999999999999</v>
      </c>
      <c r="G29" s="135">
        <v>39.725999999999999</v>
      </c>
      <c r="H29" s="135">
        <v>0</v>
      </c>
      <c r="I29" s="135">
        <v>0</v>
      </c>
      <c r="J29" s="135">
        <v>0</v>
      </c>
      <c r="K29" s="135">
        <v>39.725999999999999</v>
      </c>
      <c r="L29" s="135">
        <v>0</v>
      </c>
      <c r="M29" s="135">
        <v>-2112.306</v>
      </c>
      <c r="N29" s="135">
        <v>-2112.306</v>
      </c>
      <c r="O29" s="135">
        <v>0</v>
      </c>
      <c r="P29" s="135">
        <v>0</v>
      </c>
      <c r="Q29" s="135">
        <v>0</v>
      </c>
      <c r="R29" s="135">
        <v>-2112.306</v>
      </c>
      <c r="S29" s="135">
        <v>-2052.04</v>
      </c>
      <c r="T29" s="135">
        <v>-102.20699999999999</v>
      </c>
      <c r="U29" s="135">
        <v>-2154.2469999999998</v>
      </c>
      <c r="V29" s="135">
        <v>0</v>
      </c>
      <c r="W29" s="135">
        <v>0</v>
      </c>
      <c r="X29" s="135">
        <v>0</v>
      </c>
      <c r="Y29" s="135">
        <v>-2154.2469999999998</v>
      </c>
      <c r="Z29" s="135">
        <v>0</v>
      </c>
      <c r="AA29" s="135">
        <v>0</v>
      </c>
      <c r="AB29" s="135">
        <v>0</v>
      </c>
      <c r="AC29" s="135">
        <v>-1827</v>
      </c>
      <c r="AD29" s="135">
        <v>-10810</v>
      </c>
      <c r="AE29" s="135">
        <v>-12637</v>
      </c>
      <c r="AF29" s="135">
        <v>-12637</v>
      </c>
      <c r="AG29" s="135">
        <v>0</v>
      </c>
      <c r="AH29" s="191">
        <v>-1080</v>
      </c>
      <c r="AI29" s="191">
        <v>-1080</v>
      </c>
    </row>
    <row r="30" spans="2:35" s="1" customFormat="1" ht="14.65" outlineLevel="1" thickBot="1">
      <c r="B30" s="195" t="s">
        <v>128</v>
      </c>
      <c r="C30" s="196" t="s">
        <v>257</v>
      </c>
      <c r="D30" s="197">
        <v>0.91700000000000004</v>
      </c>
      <c r="E30" s="197">
        <v>0</v>
      </c>
      <c r="F30" s="197">
        <v>0</v>
      </c>
      <c r="G30" s="197">
        <v>0</v>
      </c>
      <c r="H30" s="197">
        <v>0</v>
      </c>
      <c r="I30" s="197">
        <v>0</v>
      </c>
      <c r="J30" s="197">
        <v>0</v>
      </c>
      <c r="K30" s="197">
        <v>0</v>
      </c>
      <c r="L30" s="197">
        <v>0</v>
      </c>
      <c r="M30" s="197">
        <v>0</v>
      </c>
      <c r="N30" s="197">
        <v>0</v>
      </c>
      <c r="O30" s="197">
        <v>-1850</v>
      </c>
      <c r="P30" s="197">
        <v>0</v>
      </c>
      <c r="Q30" s="197">
        <v>-1850</v>
      </c>
      <c r="R30" s="197">
        <v>-1850</v>
      </c>
      <c r="S30" s="197">
        <v>0</v>
      </c>
      <c r="T30" s="197">
        <v>0</v>
      </c>
      <c r="U30" s="197">
        <v>0</v>
      </c>
      <c r="V30" s="197">
        <v>0</v>
      </c>
      <c r="W30" s="197">
        <v>0</v>
      </c>
      <c r="X30" s="197">
        <v>0</v>
      </c>
      <c r="Y30" s="197">
        <v>0</v>
      </c>
      <c r="Z30" s="197">
        <v>0</v>
      </c>
      <c r="AA30" s="197">
        <v>0</v>
      </c>
      <c r="AB30" s="197">
        <v>0</v>
      </c>
      <c r="AC30" s="197">
        <v>0</v>
      </c>
      <c r="AD30" s="197">
        <v>0</v>
      </c>
      <c r="AE30" s="197">
        <v>0</v>
      </c>
      <c r="AF30" s="197">
        <v>0</v>
      </c>
      <c r="AG30" s="197">
        <v>0</v>
      </c>
      <c r="AH30" s="191">
        <v>0</v>
      </c>
      <c r="AI30" s="191">
        <v>0</v>
      </c>
    </row>
    <row r="31" spans="2:35" s="1" customFormat="1" ht="14.65" outlineLevel="1" thickBot="1">
      <c r="B31" s="195" t="s">
        <v>515</v>
      </c>
      <c r="C31" s="196" t="s">
        <v>516</v>
      </c>
      <c r="D31" s="197">
        <v>0</v>
      </c>
      <c r="E31" s="197">
        <v>0</v>
      </c>
      <c r="F31" s="197">
        <v>0</v>
      </c>
      <c r="G31" s="197">
        <v>0</v>
      </c>
      <c r="H31" s="197">
        <v>0</v>
      </c>
      <c r="I31" s="197">
        <v>0</v>
      </c>
      <c r="J31" s="197">
        <v>0</v>
      </c>
      <c r="K31" s="197">
        <v>0</v>
      </c>
      <c r="L31" s="197">
        <v>0</v>
      </c>
      <c r="M31" s="197">
        <v>0</v>
      </c>
      <c r="N31" s="197">
        <v>0</v>
      </c>
      <c r="O31" s="197">
        <v>0</v>
      </c>
      <c r="P31" s="197">
        <v>0</v>
      </c>
      <c r="Q31" s="197">
        <v>0</v>
      </c>
      <c r="R31" s="197">
        <v>0</v>
      </c>
      <c r="S31" s="197">
        <v>0</v>
      </c>
      <c r="T31" s="197">
        <v>350</v>
      </c>
      <c r="U31" s="197">
        <v>350</v>
      </c>
      <c r="V31" s="197">
        <v>0</v>
      </c>
      <c r="W31" s="197">
        <v>0</v>
      </c>
      <c r="X31" s="197">
        <v>0</v>
      </c>
      <c r="Y31" s="197">
        <v>350</v>
      </c>
      <c r="Z31" s="197">
        <v>0</v>
      </c>
      <c r="AA31" s="197">
        <v>350</v>
      </c>
      <c r="AB31" s="197">
        <v>350</v>
      </c>
      <c r="AC31" s="197">
        <v>0</v>
      </c>
      <c r="AD31" s="197">
        <v>0</v>
      </c>
      <c r="AE31" s="197">
        <v>0</v>
      </c>
      <c r="AF31" s="197">
        <v>350</v>
      </c>
      <c r="AG31" s="197">
        <v>0</v>
      </c>
      <c r="AH31" s="191">
        <v>670</v>
      </c>
      <c r="AI31" s="191">
        <v>670</v>
      </c>
    </row>
    <row r="32" spans="2:35" s="1" customFormat="1" ht="14.65" outlineLevel="1" thickBot="1">
      <c r="B32" s="25" t="s">
        <v>129</v>
      </c>
      <c r="C32" s="19" t="s">
        <v>258</v>
      </c>
      <c r="D32" s="138">
        <v>-6698.0069999999996</v>
      </c>
      <c r="E32" s="138">
        <v>291.54399999999998</v>
      </c>
      <c r="F32" s="138">
        <v>-681.06299999999999</v>
      </c>
      <c r="G32" s="138">
        <v>-389.51900000000001</v>
      </c>
      <c r="H32" s="138">
        <v>-1565.933</v>
      </c>
      <c r="I32" s="138">
        <v>-2445.9340000000002</v>
      </c>
      <c r="J32" s="138">
        <v>-4011.8670000000002</v>
      </c>
      <c r="K32" s="138">
        <v>-4401.3860000000004</v>
      </c>
      <c r="L32" s="138">
        <v>-1682.2570000000001</v>
      </c>
      <c r="M32" s="138">
        <v>-3559.6179999999999</v>
      </c>
      <c r="N32" s="138">
        <v>-5241.875</v>
      </c>
      <c r="O32" s="138">
        <v>-2957.723</v>
      </c>
      <c r="P32" s="138">
        <v>91.328000000000003</v>
      </c>
      <c r="Q32" s="138">
        <v>-2866.395</v>
      </c>
      <c r="R32" s="138">
        <v>-8108.27</v>
      </c>
      <c r="S32" s="138">
        <v>-1544.6079999999999</v>
      </c>
      <c r="T32" s="138">
        <v>-7.5380000000000003</v>
      </c>
      <c r="U32" s="138">
        <v>-1552.146</v>
      </c>
      <c r="V32" s="138">
        <v>-1767.9670000000001</v>
      </c>
      <c r="W32" s="138">
        <v>-447.14600000000002</v>
      </c>
      <c r="X32" s="138">
        <v>-2215.1129999999998</v>
      </c>
      <c r="Y32" s="138">
        <v>-3767.259</v>
      </c>
      <c r="Z32" s="183">
        <v>-648.57299999999998</v>
      </c>
      <c r="AA32" s="183">
        <v>-534.42700000000002</v>
      </c>
      <c r="AB32" s="138">
        <v>-1183</v>
      </c>
      <c r="AC32" s="138">
        <v>-3298</v>
      </c>
      <c r="AD32" s="138">
        <v>-10175</v>
      </c>
      <c r="AE32" s="138">
        <v>-13473</v>
      </c>
      <c r="AF32" s="138">
        <v>-14656</v>
      </c>
      <c r="AG32" s="138">
        <v>-776</v>
      </c>
      <c r="AH32" s="183">
        <v>-3114</v>
      </c>
      <c r="AI32" s="183">
        <v>-3890</v>
      </c>
    </row>
    <row r="33" spans="2:35" s="1" customFormat="1" ht="14.65" thickBot="1">
      <c r="B33" s="26" t="s">
        <v>130</v>
      </c>
      <c r="C33" s="20" t="s">
        <v>259</v>
      </c>
      <c r="D33" s="135">
        <v>922.78599999999994</v>
      </c>
      <c r="E33" s="135">
        <v>0</v>
      </c>
      <c r="F33" s="135">
        <v>733.72400000000005</v>
      </c>
      <c r="G33" s="135">
        <v>733.72400000000005</v>
      </c>
      <c r="H33" s="135">
        <v>0</v>
      </c>
      <c r="I33" s="135">
        <v>9090.9789999999994</v>
      </c>
      <c r="J33" s="135">
        <v>9090.9789999999994</v>
      </c>
      <c r="K33" s="135">
        <v>9824.7029999999995</v>
      </c>
      <c r="L33" s="135">
        <v>0</v>
      </c>
      <c r="M33" s="135">
        <v>1E-3</v>
      </c>
      <c r="N33" s="135">
        <v>1E-3</v>
      </c>
      <c r="O33" s="135">
        <v>-1E-3</v>
      </c>
      <c r="P33" s="135">
        <v>0</v>
      </c>
      <c r="Q33" s="135">
        <v>-1E-3</v>
      </c>
      <c r="R33" s="135">
        <v>0</v>
      </c>
      <c r="S33" s="135">
        <v>0</v>
      </c>
      <c r="T33" s="135">
        <v>0</v>
      </c>
      <c r="U33" s="135">
        <v>0</v>
      </c>
      <c r="V33" s="135">
        <v>0</v>
      </c>
      <c r="W33" s="135">
        <v>0</v>
      </c>
      <c r="X33" s="135">
        <v>0</v>
      </c>
      <c r="Y33" s="135">
        <v>0</v>
      </c>
      <c r="Z33" s="191">
        <v>5700</v>
      </c>
      <c r="AA33" s="191">
        <v>0</v>
      </c>
      <c r="AB33" s="135">
        <v>5700</v>
      </c>
      <c r="AC33" s="135">
        <v>0</v>
      </c>
      <c r="AD33" s="135">
        <v>0</v>
      </c>
      <c r="AE33" s="135">
        <v>0</v>
      </c>
      <c r="AF33" s="135">
        <v>5700</v>
      </c>
      <c r="AG33" s="135">
        <v>0</v>
      </c>
      <c r="AH33" s="191">
        <v>0</v>
      </c>
      <c r="AI33" s="191">
        <v>0</v>
      </c>
    </row>
    <row r="34" spans="2:35" s="1" customFormat="1" ht="14.65" thickBot="1">
      <c r="B34" s="26" t="s">
        <v>429</v>
      </c>
      <c r="C34" s="20" t="s">
        <v>425</v>
      </c>
      <c r="D34" s="135">
        <v>0</v>
      </c>
      <c r="E34" s="135">
        <v>0</v>
      </c>
      <c r="F34" s="135">
        <v>0</v>
      </c>
      <c r="G34" s="135">
        <v>0</v>
      </c>
      <c r="H34" s="135">
        <v>0</v>
      </c>
      <c r="I34" s="135">
        <v>0</v>
      </c>
      <c r="J34" s="135">
        <v>0</v>
      </c>
      <c r="K34" s="135">
        <v>0</v>
      </c>
      <c r="L34" s="135">
        <v>0</v>
      </c>
      <c r="M34" s="135">
        <v>0</v>
      </c>
      <c r="N34" s="135">
        <v>0</v>
      </c>
      <c r="O34" s="135">
        <v>0</v>
      </c>
      <c r="P34" s="135">
        <v>-458.91399999999999</v>
      </c>
      <c r="Q34" s="135">
        <v>-458.91399999999999</v>
      </c>
      <c r="R34" s="135">
        <v>-458.91399999999999</v>
      </c>
      <c r="S34" s="135">
        <v>-78.635000000000005</v>
      </c>
      <c r="T34" s="135">
        <v>-1.018</v>
      </c>
      <c r="U34" s="135">
        <v>-79.653000000000006</v>
      </c>
      <c r="V34" s="135">
        <v>0</v>
      </c>
      <c r="W34" s="135">
        <v>-1.4590000000000001</v>
      </c>
      <c r="X34" s="135">
        <v>-1.4590000000000001</v>
      </c>
      <c r="Y34" s="135">
        <v>-81.111999999999995</v>
      </c>
      <c r="Z34" s="191">
        <v>-105</v>
      </c>
      <c r="AA34" s="191">
        <v>-75</v>
      </c>
      <c r="AB34" s="135">
        <v>-180</v>
      </c>
      <c r="AC34" s="135">
        <v>-181</v>
      </c>
      <c r="AD34" s="135">
        <v>-143</v>
      </c>
      <c r="AE34" s="135">
        <v>-324</v>
      </c>
      <c r="AF34" s="135">
        <v>-504</v>
      </c>
      <c r="AG34" s="135">
        <v>-280</v>
      </c>
      <c r="AH34" s="191">
        <v>-79</v>
      </c>
      <c r="AI34" s="191">
        <v>-359</v>
      </c>
    </row>
    <row r="35" spans="2:35" s="1" customFormat="1" ht="14.65" thickBot="1">
      <c r="B35" s="26" t="s">
        <v>131</v>
      </c>
      <c r="C35" s="20" t="s">
        <v>260</v>
      </c>
      <c r="D35" s="135">
        <v>0</v>
      </c>
      <c r="E35" s="135">
        <v>0</v>
      </c>
      <c r="F35" s="135">
        <v>0</v>
      </c>
      <c r="G35" s="135">
        <v>0</v>
      </c>
      <c r="H35" s="135">
        <v>0</v>
      </c>
      <c r="I35" s="135">
        <v>733.72400000000005</v>
      </c>
      <c r="J35" s="135">
        <v>733.72400000000005</v>
      </c>
      <c r="K35" s="135">
        <v>733.72400000000005</v>
      </c>
      <c r="L35" s="135">
        <v>0</v>
      </c>
      <c r="M35" s="135">
        <v>0</v>
      </c>
      <c r="N35" s="135">
        <v>0</v>
      </c>
      <c r="O35" s="135">
        <v>0</v>
      </c>
      <c r="P35" s="135">
        <v>0</v>
      </c>
      <c r="Q35" s="135">
        <v>0</v>
      </c>
      <c r="R35" s="135">
        <v>0</v>
      </c>
      <c r="S35" s="135">
        <v>0</v>
      </c>
      <c r="T35" s="135">
        <v>0</v>
      </c>
      <c r="U35" s="135">
        <v>0</v>
      </c>
      <c r="V35" s="135">
        <v>0</v>
      </c>
      <c r="W35" s="135">
        <v>0</v>
      </c>
      <c r="X35" s="135">
        <v>0</v>
      </c>
      <c r="Y35" s="135">
        <v>0</v>
      </c>
      <c r="Z35" s="191">
        <v>0</v>
      </c>
      <c r="AA35" s="191">
        <v>0</v>
      </c>
      <c r="AB35" s="135">
        <v>0</v>
      </c>
      <c r="AC35" s="135">
        <v>0</v>
      </c>
      <c r="AD35" s="135">
        <v>0</v>
      </c>
      <c r="AE35" s="135">
        <v>0</v>
      </c>
      <c r="AF35" s="135">
        <v>0</v>
      </c>
      <c r="AG35" s="135">
        <v>0</v>
      </c>
      <c r="AH35" s="191">
        <v>0</v>
      </c>
      <c r="AI35" s="191">
        <v>0</v>
      </c>
    </row>
    <row r="36" spans="2:35" s="1" customFormat="1" ht="14.65" thickBot="1">
      <c r="B36" s="26" t="s">
        <v>132</v>
      </c>
      <c r="C36" s="20" t="s">
        <v>261</v>
      </c>
      <c r="D36" s="135">
        <v>0</v>
      </c>
      <c r="E36" s="135">
        <v>-168</v>
      </c>
      <c r="F36" s="135">
        <v>0</v>
      </c>
      <c r="G36" s="135">
        <v>-168</v>
      </c>
      <c r="H36" s="135">
        <v>0</v>
      </c>
      <c r="I36" s="135">
        <v>0</v>
      </c>
      <c r="J36" s="135">
        <v>0</v>
      </c>
      <c r="K36" s="135">
        <v>-168</v>
      </c>
      <c r="L36" s="135">
        <v>0</v>
      </c>
      <c r="M36" s="135">
        <v>-180</v>
      </c>
      <c r="N36" s="135">
        <v>-180</v>
      </c>
      <c r="O36" s="135">
        <v>0</v>
      </c>
      <c r="P36" s="135">
        <v>0</v>
      </c>
      <c r="Q36" s="135">
        <v>0</v>
      </c>
      <c r="R36" s="135">
        <v>-180</v>
      </c>
      <c r="S36" s="135">
        <v>0</v>
      </c>
      <c r="T36" s="135">
        <v>0</v>
      </c>
      <c r="U36" s="135">
        <v>0</v>
      </c>
      <c r="V36" s="135">
        <v>0</v>
      </c>
      <c r="W36" s="135">
        <v>-300.8</v>
      </c>
      <c r="X36" s="135">
        <v>-300.8</v>
      </c>
      <c r="Y36" s="135">
        <v>-300.8</v>
      </c>
      <c r="Z36" s="191">
        <v>-152</v>
      </c>
      <c r="AA36" s="191">
        <v>0</v>
      </c>
      <c r="AB36" s="135">
        <v>-152</v>
      </c>
      <c r="AC36" s="135">
        <v>0</v>
      </c>
      <c r="AD36" s="135">
        <v>0</v>
      </c>
      <c r="AE36" s="135">
        <v>0</v>
      </c>
      <c r="AF36" s="135">
        <v>-152</v>
      </c>
      <c r="AG36" s="135">
        <v>0</v>
      </c>
      <c r="AH36" s="191">
        <v>0</v>
      </c>
      <c r="AI36" s="191">
        <v>0</v>
      </c>
    </row>
    <row r="37" spans="2:35" s="1" customFormat="1" ht="23.65" thickBot="1">
      <c r="B37" s="26" t="s">
        <v>133</v>
      </c>
      <c r="C37" s="20" t="s">
        <v>262</v>
      </c>
      <c r="D37" s="135">
        <v>-4366</v>
      </c>
      <c r="E37" s="135">
        <v>1552.933</v>
      </c>
      <c r="F37" s="135">
        <v>27.785</v>
      </c>
      <c r="G37" s="135">
        <v>1580.7180000000001</v>
      </c>
      <c r="H37" s="135">
        <v>-2515.5720000000001</v>
      </c>
      <c r="I37" s="135">
        <v>-2342.8649999999998</v>
      </c>
      <c r="J37" s="135">
        <v>-4858.4369999999999</v>
      </c>
      <c r="K37" s="135">
        <v>-3277.7190000000001</v>
      </c>
      <c r="L37" s="135">
        <v>229.358</v>
      </c>
      <c r="M37" s="135">
        <v>706.899</v>
      </c>
      <c r="N37" s="135">
        <v>936.25699999999995</v>
      </c>
      <c r="O37" s="135">
        <v>494.57</v>
      </c>
      <c r="P37" s="135">
        <v>994.40099999999995</v>
      </c>
      <c r="Q37" s="135">
        <v>1488.971</v>
      </c>
      <c r="R37" s="135">
        <v>2425.2280000000001</v>
      </c>
      <c r="S37" s="135">
        <v>371.88299999999998</v>
      </c>
      <c r="T37" s="135">
        <v>868.077</v>
      </c>
      <c r="U37" s="135">
        <v>1239.96</v>
      </c>
      <c r="V37" s="135">
        <v>12408.592000000001</v>
      </c>
      <c r="W37" s="135">
        <v>-10217.799999999999</v>
      </c>
      <c r="X37" s="135">
        <v>2190.7919999999999</v>
      </c>
      <c r="Y37" s="135">
        <v>3430.752</v>
      </c>
      <c r="Z37" s="191">
        <v>2386</v>
      </c>
      <c r="AA37" s="191">
        <v>1924</v>
      </c>
      <c r="AB37" s="135">
        <v>4310</v>
      </c>
      <c r="AC37" s="135">
        <v>-2307</v>
      </c>
      <c r="AD37" s="135">
        <v>-641</v>
      </c>
      <c r="AE37" s="135">
        <v>-2948</v>
      </c>
      <c r="AF37" s="135">
        <v>1362</v>
      </c>
      <c r="AG37" s="135">
        <v>-2780</v>
      </c>
      <c r="AH37" s="191">
        <v>335</v>
      </c>
      <c r="AI37" s="191">
        <v>-2445</v>
      </c>
    </row>
    <row r="38" spans="2:35" s="1" customFormat="1" ht="14.65" thickBot="1">
      <c r="B38" s="26" t="s">
        <v>134</v>
      </c>
      <c r="C38" s="20" t="s">
        <v>263</v>
      </c>
      <c r="D38" s="135">
        <v>-42867</v>
      </c>
      <c r="E38" s="135">
        <v>-14684.947</v>
      </c>
      <c r="F38" s="135">
        <v>-34667.243999999999</v>
      </c>
      <c r="G38" s="135">
        <v>-49352.190999999999</v>
      </c>
      <c r="H38" s="135">
        <v>-6438.78</v>
      </c>
      <c r="I38" s="135">
        <v>-32148.764999999999</v>
      </c>
      <c r="J38" s="135">
        <v>-38587.544999999998</v>
      </c>
      <c r="K38" s="135">
        <v>-87939.736000000004</v>
      </c>
      <c r="L38" s="135">
        <v>-28275.89</v>
      </c>
      <c r="M38" s="135">
        <v>-38284.368999999999</v>
      </c>
      <c r="N38" s="135">
        <v>-66560.259000000005</v>
      </c>
      <c r="O38" s="135">
        <v>-35491.730000000003</v>
      </c>
      <c r="P38" s="135">
        <v>-43052.080999999998</v>
      </c>
      <c r="Q38" s="135">
        <v>-78543.811000000002</v>
      </c>
      <c r="R38" s="135">
        <v>-145104.07</v>
      </c>
      <c r="S38" s="135">
        <v>-49825.864999999998</v>
      </c>
      <c r="T38" s="135">
        <v>-47951.218000000001</v>
      </c>
      <c r="U38" s="135">
        <v>-97777.082999999999</v>
      </c>
      <c r="V38" s="135">
        <v>-46826.972000000002</v>
      </c>
      <c r="W38" s="135">
        <v>-59855.451000000001</v>
      </c>
      <c r="X38" s="135">
        <v>-106682.423</v>
      </c>
      <c r="Y38" s="135">
        <v>-204459.50599999999</v>
      </c>
      <c r="Z38" s="191">
        <v>-46918</v>
      </c>
      <c r="AA38" s="191">
        <v>-54025</v>
      </c>
      <c r="AB38" s="135">
        <v>-100943</v>
      </c>
      <c r="AC38" s="135">
        <v>-50434</v>
      </c>
      <c r="AD38" s="135">
        <v>-67654</v>
      </c>
      <c r="AE38" s="135">
        <v>-118088</v>
      </c>
      <c r="AF38" s="135">
        <v>-219029</v>
      </c>
      <c r="AG38" s="135">
        <v>-59380</v>
      </c>
      <c r="AH38" s="191">
        <v>-46981</v>
      </c>
      <c r="AI38" s="191">
        <v>-106361</v>
      </c>
    </row>
    <row r="39" spans="2:35" s="1" customFormat="1" ht="14.65" thickBot="1">
      <c r="B39" s="26" t="s">
        <v>135</v>
      </c>
      <c r="C39" s="20" t="s">
        <v>264</v>
      </c>
      <c r="D39" s="135">
        <v>7955.442</v>
      </c>
      <c r="E39" s="135">
        <v>581.75</v>
      </c>
      <c r="F39" s="135">
        <v>709.03399999999999</v>
      </c>
      <c r="G39" s="135">
        <v>1290.7840000000001</v>
      </c>
      <c r="H39" s="135">
        <v>7567.1840000000002</v>
      </c>
      <c r="I39" s="135">
        <v>266.66699999999997</v>
      </c>
      <c r="J39" s="135">
        <v>7833.8509999999997</v>
      </c>
      <c r="K39" s="135">
        <v>9124.6350000000002</v>
      </c>
      <c r="L39" s="135">
        <v>1049.81</v>
      </c>
      <c r="M39" s="135">
        <v>860.81200000000001</v>
      </c>
      <c r="N39" s="135">
        <v>1910.6220000000001</v>
      </c>
      <c r="O39" s="135">
        <v>1023.061</v>
      </c>
      <c r="P39" s="135">
        <v>371.73599999999999</v>
      </c>
      <c r="Q39" s="135">
        <v>1394.797</v>
      </c>
      <c r="R39" s="135">
        <v>3305.4189999999999</v>
      </c>
      <c r="S39" s="135">
        <v>984.572</v>
      </c>
      <c r="T39" s="135">
        <v>767.33799999999997</v>
      </c>
      <c r="U39" s="135">
        <v>1751.91</v>
      </c>
      <c r="V39" s="135">
        <v>1134.077</v>
      </c>
      <c r="W39" s="135">
        <v>1456.222</v>
      </c>
      <c r="X39" s="135">
        <v>2590.299</v>
      </c>
      <c r="Y39" s="135">
        <v>4342.2089999999998</v>
      </c>
      <c r="Z39" s="191">
        <v>795</v>
      </c>
      <c r="AA39" s="191">
        <v>851</v>
      </c>
      <c r="AB39" s="135">
        <v>1646</v>
      </c>
      <c r="AC39" s="135">
        <v>9871</v>
      </c>
      <c r="AD39" s="135">
        <v>12399</v>
      </c>
      <c r="AE39" s="135">
        <v>22270</v>
      </c>
      <c r="AF39" s="135">
        <v>23916</v>
      </c>
      <c r="AG39" s="135">
        <v>10127</v>
      </c>
      <c r="AH39" s="191">
        <v>20304</v>
      </c>
      <c r="AI39" s="191">
        <v>30431</v>
      </c>
    </row>
    <row r="40" spans="2:35" s="1" customFormat="1" ht="14.65" thickBot="1">
      <c r="B40" s="26" t="s">
        <v>136</v>
      </c>
      <c r="C40" s="20" t="s">
        <v>265</v>
      </c>
      <c r="D40" s="135">
        <v>-4530.2330000000002</v>
      </c>
      <c r="E40" s="135">
        <v>-881.774</v>
      </c>
      <c r="F40" s="135">
        <v>-2463.5729999999999</v>
      </c>
      <c r="G40" s="135">
        <v>-3345.3470000000002</v>
      </c>
      <c r="H40" s="135">
        <v>-1298.32</v>
      </c>
      <c r="I40" s="135">
        <v>1131.7850000000001</v>
      </c>
      <c r="J40" s="135">
        <v>-166.535</v>
      </c>
      <c r="K40" s="135">
        <v>-3511.8820000000001</v>
      </c>
      <c r="L40" s="135">
        <v>-650.803</v>
      </c>
      <c r="M40" s="135">
        <v>-941.12900000000002</v>
      </c>
      <c r="N40" s="135">
        <v>-1591.932</v>
      </c>
      <c r="O40" s="135">
        <v>1276.7249999999999</v>
      </c>
      <c r="P40" s="135">
        <v>-1320.2439999999999</v>
      </c>
      <c r="Q40" s="135">
        <v>-43.518999999999998</v>
      </c>
      <c r="R40" s="135">
        <v>-1635.451</v>
      </c>
      <c r="S40" s="135">
        <v>-984.39499999999998</v>
      </c>
      <c r="T40" s="135">
        <v>-1682.135</v>
      </c>
      <c r="U40" s="135">
        <v>-2666.53</v>
      </c>
      <c r="V40" s="135">
        <v>-1249.9970000000001</v>
      </c>
      <c r="W40" s="135">
        <v>-1285.8219999999999</v>
      </c>
      <c r="X40" s="135">
        <v>-2535.819</v>
      </c>
      <c r="Y40" s="135">
        <v>-5202.3490000000002</v>
      </c>
      <c r="Z40" s="191">
        <v>-2576</v>
      </c>
      <c r="AA40" s="191">
        <v>-3429</v>
      </c>
      <c r="AB40" s="135">
        <v>-6005</v>
      </c>
      <c r="AC40" s="135">
        <v>-3715</v>
      </c>
      <c r="AD40" s="135">
        <v>-4264</v>
      </c>
      <c r="AE40" s="135">
        <v>-7979</v>
      </c>
      <c r="AF40" s="135">
        <v>-13984</v>
      </c>
      <c r="AG40" s="135">
        <v>-4851</v>
      </c>
      <c r="AH40" s="191">
        <v>-19319</v>
      </c>
      <c r="AI40" s="191">
        <v>-24170</v>
      </c>
    </row>
    <row r="41" spans="2:35" s="1" customFormat="1" ht="14.65" thickBot="1">
      <c r="B41" s="26" t="s">
        <v>137</v>
      </c>
      <c r="C41" s="20" t="s">
        <v>266</v>
      </c>
      <c r="D41" s="135">
        <v>-3075.2080000000001</v>
      </c>
      <c r="E41" s="135">
        <v>-1255.8420000000001</v>
      </c>
      <c r="F41" s="135">
        <v>204.376</v>
      </c>
      <c r="G41" s="135">
        <v>-1051.4659999999999</v>
      </c>
      <c r="H41" s="135">
        <v>890.66499999999996</v>
      </c>
      <c r="I41" s="135">
        <v>-2104.6419999999998</v>
      </c>
      <c r="J41" s="135">
        <v>-1213.9770000000001</v>
      </c>
      <c r="K41" s="135">
        <v>-2265.4430000000002</v>
      </c>
      <c r="L41" s="135">
        <v>-340.52100000000002</v>
      </c>
      <c r="M41" s="135">
        <v>-618.95899999999995</v>
      </c>
      <c r="N41" s="135">
        <v>-959.48</v>
      </c>
      <c r="O41" s="135">
        <v>-430.70299999999997</v>
      </c>
      <c r="P41" s="135">
        <v>-118.447</v>
      </c>
      <c r="Q41" s="135">
        <v>-549.15</v>
      </c>
      <c r="R41" s="135">
        <v>-1508.63</v>
      </c>
      <c r="S41" s="135">
        <v>-802.73299999999995</v>
      </c>
      <c r="T41" s="135">
        <v>-1166.3900000000001</v>
      </c>
      <c r="U41" s="135">
        <v>-1969.123</v>
      </c>
      <c r="V41" s="135">
        <v>-1255.999</v>
      </c>
      <c r="W41" s="135">
        <v>-1337.7439999999999</v>
      </c>
      <c r="X41" s="135">
        <v>-2593.7429999999999</v>
      </c>
      <c r="Y41" s="135">
        <v>-4562.866</v>
      </c>
      <c r="Z41" s="191">
        <v>-1353</v>
      </c>
      <c r="AA41" s="191">
        <v>-1558</v>
      </c>
      <c r="AB41" s="135">
        <v>-2911</v>
      </c>
      <c r="AC41" s="135">
        <v>-1376</v>
      </c>
      <c r="AD41" s="135">
        <v>-3201</v>
      </c>
      <c r="AE41" s="135">
        <v>-4577</v>
      </c>
      <c r="AF41" s="135">
        <v>-7488</v>
      </c>
      <c r="AG41" s="135">
        <v>-2374</v>
      </c>
      <c r="AH41" s="191">
        <v>-1666</v>
      </c>
      <c r="AI41" s="191">
        <v>-4040</v>
      </c>
    </row>
    <row r="42" spans="2:35" s="1" customFormat="1" ht="14.65" thickBot="1">
      <c r="B42" s="25" t="s">
        <v>138</v>
      </c>
      <c r="C42" s="19" t="s">
        <v>267</v>
      </c>
      <c r="D42" s="138">
        <v>-45960.508000000002</v>
      </c>
      <c r="E42" s="138">
        <v>-14855.88</v>
      </c>
      <c r="F42" s="138">
        <v>-35455.898000000001</v>
      </c>
      <c r="G42" s="138">
        <v>-50311.777999999998</v>
      </c>
      <c r="H42" s="138">
        <v>-1794.8230000000001</v>
      </c>
      <c r="I42" s="138">
        <v>-25373.116999999998</v>
      </c>
      <c r="J42" s="138">
        <v>-27167.94</v>
      </c>
      <c r="K42" s="138">
        <v>-77479.717999999993</v>
      </c>
      <c r="L42" s="138">
        <v>-27988.045999999998</v>
      </c>
      <c r="M42" s="138">
        <v>-38456.745000000003</v>
      </c>
      <c r="N42" s="138">
        <v>-66444.790999999997</v>
      </c>
      <c r="O42" s="138">
        <v>-33128.078000000001</v>
      </c>
      <c r="P42" s="138">
        <v>-43583.548999999999</v>
      </c>
      <c r="Q42" s="138">
        <v>-76711.626999999993</v>
      </c>
      <c r="R42" s="138">
        <v>-143156.41800000001</v>
      </c>
      <c r="S42" s="138">
        <v>-50335.173000000003</v>
      </c>
      <c r="T42" s="138">
        <v>-49165.345999999998</v>
      </c>
      <c r="U42" s="138">
        <v>-99500.519</v>
      </c>
      <c r="V42" s="138">
        <v>-35790.298999999999</v>
      </c>
      <c r="W42" s="138">
        <v>-71542.854000000007</v>
      </c>
      <c r="X42" s="138">
        <v>-107333.15300000001</v>
      </c>
      <c r="Y42" s="138">
        <v>-206833.67199999999</v>
      </c>
      <c r="Z42" s="183">
        <v>-42223.061999999998</v>
      </c>
      <c r="AA42" s="183">
        <v>-56311.938000000002</v>
      </c>
      <c r="AB42" s="138">
        <v>-98535</v>
      </c>
      <c r="AC42" s="138">
        <v>-48142</v>
      </c>
      <c r="AD42" s="138">
        <v>-63504</v>
      </c>
      <c r="AE42" s="138">
        <v>-111646</v>
      </c>
      <c r="AF42" s="138">
        <v>-210179</v>
      </c>
      <c r="AG42" s="138">
        <v>-59538</v>
      </c>
      <c r="AH42" s="183">
        <v>-47406</v>
      </c>
      <c r="AI42" s="183">
        <v>-106944</v>
      </c>
    </row>
    <row r="43" spans="2:35" s="1" customFormat="1" ht="14.65" thickBot="1">
      <c r="B43" s="26" t="s">
        <v>139</v>
      </c>
      <c r="C43" s="20" t="s">
        <v>268</v>
      </c>
      <c r="D43" s="135">
        <v>-0.73199999999999998</v>
      </c>
      <c r="E43" s="135">
        <v>-3.2890000000000001</v>
      </c>
      <c r="F43" s="135">
        <v>2.3439999999999999</v>
      </c>
      <c r="G43" s="135">
        <v>-0.94499999999999995</v>
      </c>
      <c r="H43" s="135">
        <v>-1.0329999999999999</v>
      </c>
      <c r="I43" s="135">
        <v>-2.8000000000000001E-2</v>
      </c>
      <c r="J43" s="135">
        <v>-1.0609999999999999</v>
      </c>
      <c r="K43" s="135">
        <v>-2.0059999999999998</v>
      </c>
      <c r="L43" s="135">
        <v>-8.86</v>
      </c>
      <c r="M43" s="135">
        <v>5.2249999999999996</v>
      </c>
      <c r="N43" s="135">
        <v>-3.6349999999999998</v>
      </c>
      <c r="O43" s="135">
        <v>-0.88600000000000001</v>
      </c>
      <c r="P43" s="135">
        <v>5.782</v>
      </c>
      <c r="Q43" s="135">
        <v>4.8959999999999999</v>
      </c>
      <c r="R43" s="135">
        <v>1.2609999999999999</v>
      </c>
      <c r="S43" s="135">
        <v>-0.14299999999999999</v>
      </c>
      <c r="T43" s="135">
        <v>0.98299999999999998</v>
      </c>
      <c r="U43" s="135">
        <v>0.84</v>
      </c>
      <c r="V43" s="135">
        <v>-0.71499999999999997</v>
      </c>
      <c r="W43" s="135">
        <v>1.093</v>
      </c>
      <c r="X43" s="135">
        <v>0.378</v>
      </c>
      <c r="Y43" s="135">
        <v>1.218</v>
      </c>
      <c r="Z43" s="191">
        <v>-3</v>
      </c>
      <c r="AA43" s="191">
        <v>1</v>
      </c>
      <c r="AB43" s="135">
        <v>-2</v>
      </c>
      <c r="AC43" s="135">
        <v>0</v>
      </c>
      <c r="AD43" s="135">
        <v>-2</v>
      </c>
      <c r="AE43" s="135">
        <v>-2</v>
      </c>
      <c r="AF43" s="135">
        <v>-4</v>
      </c>
      <c r="AG43" s="135">
        <v>-1</v>
      </c>
      <c r="AH43" s="191">
        <v>3</v>
      </c>
      <c r="AI43" s="191">
        <v>2</v>
      </c>
    </row>
    <row r="44" spans="2:35" s="1" customFormat="1" ht="14.65" thickBot="1">
      <c r="B44" s="26" t="s">
        <v>140</v>
      </c>
      <c r="C44" s="20" t="s">
        <v>269</v>
      </c>
      <c r="D44" s="135">
        <v>0</v>
      </c>
      <c r="E44" s="135">
        <v>0</v>
      </c>
      <c r="F44" s="135">
        <v>-56.506999999999998</v>
      </c>
      <c r="G44" s="135">
        <v>-56.506999999999998</v>
      </c>
      <c r="H44" s="135">
        <v>94.081000000000003</v>
      </c>
      <c r="I44" s="135">
        <v>-21.997</v>
      </c>
      <c r="J44" s="135">
        <v>72.084000000000003</v>
      </c>
      <c r="K44" s="135">
        <v>15.577</v>
      </c>
      <c r="L44" s="135">
        <v>41.86</v>
      </c>
      <c r="M44" s="135">
        <v>-305.55500000000001</v>
      </c>
      <c r="N44" s="135">
        <v>-263.69499999999999</v>
      </c>
      <c r="O44" s="135">
        <v>-69.536000000000001</v>
      </c>
      <c r="P44" s="135">
        <v>343.95800000000003</v>
      </c>
      <c r="Q44" s="135">
        <v>274.42200000000003</v>
      </c>
      <c r="R44" s="135">
        <v>10.727</v>
      </c>
      <c r="S44" s="135">
        <v>-123.229</v>
      </c>
      <c r="T44" s="135">
        <v>-117.678</v>
      </c>
      <c r="U44" s="135">
        <v>-240.90700000000001</v>
      </c>
      <c r="V44" s="135">
        <v>322.49</v>
      </c>
      <c r="W44" s="135">
        <v>-105.373</v>
      </c>
      <c r="X44" s="135">
        <v>217.11699999999999</v>
      </c>
      <c r="Y44" s="135">
        <v>-23.79</v>
      </c>
      <c r="Z44" s="191">
        <v>33</v>
      </c>
      <c r="AA44" s="191">
        <v>47</v>
      </c>
      <c r="AB44" s="135">
        <v>80</v>
      </c>
      <c r="AC44" s="135">
        <v>-59</v>
      </c>
      <c r="AD44" s="135">
        <v>-51</v>
      </c>
      <c r="AE44" s="135">
        <v>-110</v>
      </c>
      <c r="AF44" s="135">
        <v>-31</v>
      </c>
      <c r="AG44" s="135">
        <v>-5</v>
      </c>
      <c r="AH44" s="191">
        <v>-131</v>
      </c>
      <c r="AI44" s="191">
        <v>-136</v>
      </c>
    </row>
    <row r="45" spans="2:35" s="1" customFormat="1" ht="23.65" thickBot="1">
      <c r="B45" s="25" t="s">
        <v>141</v>
      </c>
      <c r="C45" s="19" t="s">
        <v>270</v>
      </c>
      <c r="D45" s="138">
        <v>3185.3560000000002</v>
      </c>
      <c r="E45" s="138">
        <v>6444.9120000000003</v>
      </c>
      <c r="F45" s="138">
        <v>-4690.7719999999999</v>
      </c>
      <c r="G45" s="138">
        <v>1754.14</v>
      </c>
      <c r="H45" s="138">
        <v>5973.2910000000002</v>
      </c>
      <c r="I45" s="138">
        <v>11895.466</v>
      </c>
      <c r="J45" s="138">
        <v>17868.757000000001</v>
      </c>
      <c r="K45" s="138">
        <v>19622.897000000001</v>
      </c>
      <c r="L45" s="138">
        <v>5025.4530000000004</v>
      </c>
      <c r="M45" s="138">
        <v>-10524.634</v>
      </c>
      <c r="N45" s="138">
        <v>-5499.1809999999996</v>
      </c>
      <c r="O45" s="138">
        <v>1198.201</v>
      </c>
      <c r="P45" s="138">
        <v>-3511.087</v>
      </c>
      <c r="Q45" s="138">
        <v>-2312.886</v>
      </c>
      <c r="R45" s="138">
        <v>-7812.067</v>
      </c>
      <c r="S45" s="138">
        <v>-1259.42</v>
      </c>
      <c r="T45" s="138">
        <v>2093.3530000000001</v>
      </c>
      <c r="U45" s="138">
        <v>833.93299999999999</v>
      </c>
      <c r="V45" s="138">
        <v>3920.6260000000002</v>
      </c>
      <c r="W45" s="138">
        <v>-8544.0589999999993</v>
      </c>
      <c r="X45" s="138">
        <v>-4623.433</v>
      </c>
      <c r="Y45" s="138">
        <v>-3789.5</v>
      </c>
      <c r="Z45" s="183">
        <v>8656.2729999999992</v>
      </c>
      <c r="AA45" s="183">
        <v>561.72700000000077</v>
      </c>
      <c r="AB45" s="138">
        <v>9218</v>
      </c>
      <c r="AC45" s="138">
        <v>-1194</v>
      </c>
      <c r="AD45" s="138">
        <v>3300</v>
      </c>
      <c r="AE45" s="138">
        <v>2106</v>
      </c>
      <c r="AF45" s="138">
        <v>11325</v>
      </c>
      <c r="AG45" s="138">
        <v>3528</v>
      </c>
      <c r="AH45" s="183">
        <v>-6907</v>
      </c>
      <c r="AI45" s="183">
        <v>-3379</v>
      </c>
    </row>
    <row r="46" spans="2:35" s="1" customFormat="1" ht="14.65" thickBot="1">
      <c r="B46" s="26" t="s">
        <v>142</v>
      </c>
      <c r="C46" s="20" t="s">
        <v>271</v>
      </c>
      <c r="D46" s="135">
        <v>1890.7139999999999</v>
      </c>
      <c r="E46" s="135">
        <v>5076.07</v>
      </c>
      <c r="F46" s="135">
        <v>11520.982</v>
      </c>
      <c r="G46" s="135">
        <v>5076.07</v>
      </c>
      <c r="H46" s="135">
        <v>6830.21</v>
      </c>
      <c r="I46" s="135">
        <v>12803.5</v>
      </c>
      <c r="J46" s="135">
        <v>6830.21</v>
      </c>
      <c r="K46" s="135">
        <v>5076.07</v>
      </c>
      <c r="L46" s="135">
        <v>24698.967000000001</v>
      </c>
      <c r="M46" s="135">
        <v>29724.42</v>
      </c>
      <c r="N46" s="135">
        <v>24698.967000000001</v>
      </c>
      <c r="O46" s="135">
        <v>19199.786</v>
      </c>
      <c r="P46" s="135">
        <v>20397.987000000001</v>
      </c>
      <c r="Q46" s="135">
        <v>19199.786</v>
      </c>
      <c r="R46" s="135">
        <v>24698.967000000001</v>
      </c>
      <c r="S46" s="135">
        <v>16886.900000000001</v>
      </c>
      <c r="T46" s="135">
        <v>15627.48</v>
      </c>
      <c r="U46" s="135">
        <v>16886.900000000001</v>
      </c>
      <c r="V46" s="135">
        <v>17720.832999999999</v>
      </c>
      <c r="W46" s="135">
        <v>21641.458999999999</v>
      </c>
      <c r="X46" s="135">
        <v>17720.832999999999</v>
      </c>
      <c r="Y46" s="135">
        <v>16886.900000000001</v>
      </c>
      <c r="Z46" s="191">
        <v>13097.4</v>
      </c>
      <c r="AA46" s="191">
        <v>21754</v>
      </c>
      <c r="AB46" s="135">
        <v>13097</v>
      </c>
      <c r="AC46" s="135">
        <v>22315</v>
      </c>
      <c r="AD46" s="135">
        <v>21121</v>
      </c>
      <c r="AE46" s="135">
        <v>22315</v>
      </c>
      <c r="AF46" s="135">
        <v>13097</v>
      </c>
      <c r="AG46" s="135">
        <v>24422</v>
      </c>
      <c r="AH46" s="191">
        <v>27950</v>
      </c>
      <c r="AI46" s="191">
        <v>24422</v>
      </c>
    </row>
    <row r="47" spans="2:35" s="1" customFormat="1" ht="14.65" thickBot="1">
      <c r="B47" s="27" t="s">
        <v>143</v>
      </c>
      <c r="C47" s="28" t="s">
        <v>272</v>
      </c>
      <c r="D47" s="144">
        <v>5076.07</v>
      </c>
      <c r="E47" s="144">
        <v>11520.982</v>
      </c>
      <c r="F47" s="144">
        <v>6830.21</v>
      </c>
      <c r="G47" s="144">
        <v>6830.21</v>
      </c>
      <c r="H47" s="144">
        <v>12803.5</v>
      </c>
      <c r="I47" s="144">
        <v>24698.967000000001</v>
      </c>
      <c r="J47" s="144">
        <v>24698.967000000001</v>
      </c>
      <c r="K47" s="144">
        <v>24698.967000000001</v>
      </c>
      <c r="L47" s="144">
        <v>29724.42</v>
      </c>
      <c r="M47" s="144">
        <v>19199.786</v>
      </c>
      <c r="N47" s="144">
        <v>19199.786</v>
      </c>
      <c r="O47" s="144">
        <v>20397.987000000001</v>
      </c>
      <c r="P47" s="144">
        <v>16886.900000000001</v>
      </c>
      <c r="Q47" s="144">
        <v>16886.900000000001</v>
      </c>
      <c r="R47" s="144">
        <v>16886.900000000001</v>
      </c>
      <c r="S47" s="144">
        <v>15627.48</v>
      </c>
      <c r="T47" s="144">
        <v>17720.832999999999</v>
      </c>
      <c r="U47" s="144">
        <v>17720.832999999999</v>
      </c>
      <c r="V47" s="144">
        <v>21641.458999999999</v>
      </c>
      <c r="W47" s="144">
        <v>13097.4</v>
      </c>
      <c r="X47" s="144">
        <v>13097.4</v>
      </c>
      <c r="Y47" s="144">
        <v>13097.4</v>
      </c>
      <c r="Z47" s="183">
        <v>21753.672999999999</v>
      </c>
      <c r="AA47" s="183">
        <v>22315</v>
      </c>
      <c r="AB47" s="144">
        <v>22315</v>
      </c>
      <c r="AC47" s="144">
        <v>21121</v>
      </c>
      <c r="AD47" s="144">
        <v>24421</v>
      </c>
      <c r="AE47" s="144">
        <v>24421</v>
      </c>
      <c r="AF47" s="144">
        <v>24422</v>
      </c>
      <c r="AG47" s="144">
        <v>27950</v>
      </c>
      <c r="AH47" s="183">
        <v>21043</v>
      </c>
      <c r="AI47" s="183">
        <v>21043</v>
      </c>
    </row>
    <row r="48" spans="2:35" s="1" customFormat="1" ht="14.65" thickBot="1">
      <c r="B48" s="7"/>
      <c r="C48" s="7"/>
      <c r="T48" s="169"/>
      <c r="U48" s="169"/>
      <c r="V48" s="169"/>
      <c r="AA48" s="169"/>
      <c r="AB48" s="169"/>
      <c r="AC48" s="169"/>
      <c r="AD48" s="169"/>
      <c r="AE48" s="169"/>
    </row>
    <row r="49" spans="2:3" s="1" customFormat="1">
      <c r="B49" s="7"/>
      <c r="C49" s="7"/>
    </row>
  </sheetData>
  <phoneticPr fontId="3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5A0E8-210E-493D-B4FE-984FDCF3BD0C}">
  <dimension ref="A1:AH39"/>
  <sheetViews>
    <sheetView zoomScaleNormal="100" workbookViewId="0">
      <pane xSplit="2" ySplit="2" topLeftCell="Y19" activePane="bottomRight" state="frozen"/>
      <selection activeCell="AA19" sqref="AA19"/>
      <selection pane="topRight" activeCell="AA19" sqref="AA19"/>
      <selection pane="bottomLeft" activeCell="AA19" sqref="AA19"/>
      <selection pane="bottomRight"/>
    </sheetView>
  </sheetViews>
  <sheetFormatPr defaultColWidth="8.86328125" defaultRowHeight="14.25" zeroHeight="1"/>
  <cols>
    <col min="1" max="1" width="5.46484375" style="2" customWidth="1"/>
    <col min="2" max="2" width="35" style="2" customWidth="1"/>
    <col min="3" max="3" width="35.46484375" style="2" customWidth="1"/>
    <col min="4" max="19" width="12.6640625" style="2" customWidth="1"/>
    <col min="20" max="20" width="12.46484375" style="2" customWidth="1"/>
    <col min="21" max="21" width="12.6640625" style="2" customWidth="1"/>
    <col min="22" max="22" width="10" style="2" bestFit="1" customWidth="1"/>
    <col min="23" max="23" width="11" style="2" bestFit="1" customWidth="1"/>
    <col min="24" max="24" width="13.6640625" style="2" customWidth="1"/>
    <col min="25" max="26" width="13.33203125" style="2" customWidth="1"/>
    <col min="27" max="27" width="12.46484375" style="2" customWidth="1"/>
    <col min="28" max="29" width="13.33203125" style="2" customWidth="1"/>
    <col min="30" max="30" width="12.46484375" style="2" customWidth="1"/>
    <col min="31" max="32" width="13.33203125" style="2" customWidth="1"/>
    <col min="33" max="33" width="15.1328125" style="2" customWidth="1"/>
    <col min="34" max="34" width="12.86328125" style="2" customWidth="1"/>
    <col min="35" max="16384" width="8.86328125" style="2"/>
  </cols>
  <sheetData>
    <row r="1" spans="1:34">
      <c r="A1" s="1"/>
      <c r="B1" s="193" t="s">
        <v>506</v>
      </c>
      <c r="C1" s="193" t="s">
        <v>507</v>
      </c>
      <c r="D1" s="79"/>
      <c r="E1" s="79"/>
      <c r="F1" s="79"/>
      <c r="G1" s="79"/>
      <c r="H1" s="79"/>
      <c r="I1" s="79"/>
      <c r="J1" s="79"/>
      <c r="K1" s="79"/>
      <c r="L1" s="79"/>
      <c r="M1" s="79"/>
      <c r="N1" s="79"/>
      <c r="O1" s="79"/>
      <c r="P1" s="79"/>
      <c r="Q1" s="79"/>
      <c r="R1" s="79"/>
      <c r="S1" s="79"/>
      <c r="T1" s="79"/>
      <c r="U1" s="79"/>
      <c r="V1" s="79"/>
      <c r="W1" s="79"/>
      <c r="X1" s="79"/>
      <c r="Y1" s="1"/>
      <c r="Z1" s="1"/>
      <c r="AA1" s="79"/>
      <c r="AB1" s="1"/>
      <c r="AC1" s="1"/>
      <c r="AD1" s="79"/>
      <c r="AE1" s="1"/>
      <c r="AF1" s="1"/>
      <c r="AG1" s="1"/>
      <c r="AH1" s="1"/>
    </row>
    <row r="2" spans="1:34" ht="23.65" thickBot="1">
      <c r="A2" s="1"/>
      <c r="B2" s="46" t="s">
        <v>18</v>
      </c>
      <c r="C2" s="47" t="s">
        <v>487</v>
      </c>
      <c r="D2" s="47" t="s">
        <v>331</v>
      </c>
      <c r="E2" s="47" t="s">
        <v>339</v>
      </c>
      <c r="F2" s="115" t="s">
        <v>338</v>
      </c>
      <c r="G2" s="47" t="s">
        <v>383</v>
      </c>
      <c r="H2" s="47" t="s">
        <v>384</v>
      </c>
      <c r="I2" s="115" t="s">
        <v>385</v>
      </c>
      <c r="J2" s="116" t="s">
        <v>329</v>
      </c>
      <c r="K2" s="47" t="s">
        <v>330</v>
      </c>
      <c r="L2" s="47" t="s">
        <v>335</v>
      </c>
      <c r="M2" s="115" t="s">
        <v>336</v>
      </c>
      <c r="N2" s="47" t="s">
        <v>386</v>
      </c>
      <c r="O2" s="47" t="s">
        <v>406</v>
      </c>
      <c r="P2" s="115" t="s">
        <v>407</v>
      </c>
      <c r="Q2" s="116" t="s">
        <v>408</v>
      </c>
      <c r="R2" s="47" t="s">
        <v>434</v>
      </c>
      <c r="S2" s="47" t="s">
        <v>445</v>
      </c>
      <c r="T2" s="115" t="s">
        <v>446</v>
      </c>
      <c r="U2" s="47" t="s">
        <v>456</v>
      </c>
      <c r="V2" s="47" t="s">
        <v>463</v>
      </c>
      <c r="W2" s="115" t="s">
        <v>464</v>
      </c>
      <c r="X2" s="116" t="s">
        <v>542</v>
      </c>
      <c r="Y2" s="47" t="s">
        <v>488</v>
      </c>
      <c r="Z2" s="47" t="s">
        <v>509</v>
      </c>
      <c r="AA2" s="115" t="s">
        <v>510</v>
      </c>
      <c r="AB2" s="47" t="s">
        <v>517</v>
      </c>
      <c r="AC2" s="47" t="s">
        <v>536</v>
      </c>
      <c r="AD2" s="115" t="s">
        <v>534</v>
      </c>
      <c r="AE2" s="116" t="s">
        <v>535</v>
      </c>
      <c r="AF2" s="47" t="s">
        <v>546</v>
      </c>
      <c r="AG2" s="47" t="s">
        <v>556</v>
      </c>
      <c r="AH2" s="219" t="s">
        <v>557</v>
      </c>
    </row>
    <row r="3" spans="1:34">
      <c r="A3" s="1"/>
      <c r="B3" s="48" t="s">
        <v>146</v>
      </c>
      <c r="C3" s="48" t="s">
        <v>275</v>
      </c>
      <c r="D3" s="75">
        <v>32591.096300716752</v>
      </c>
      <c r="E3" s="75">
        <v>30255.845736255429</v>
      </c>
      <c r="F3" s="75">
        <v>62846.942036972177</v>
      </c>
      <c r="G3" s="75">
        <v>31248.832132958651</v>
      </c>
      <c r="H3" s="75">
        <v>29915.568337956698</v>
      </c>
      <c r="I3" s="75">
        <v>61164.400470915345</v>
      </c>
      <c r="J3" s="53">
        <v>124011.34250788753</v>
      </c>
      <c r="K3" s="75">
        <v>39490.171750813483</v>
      </c>
      <c r="L3" s="53">
        <v>46457.863168675067</v>
      </c>
      <c r="M3" s="75">
        <v>85948.034919488549</v>
      </c>
      <c r="N3" s="75">
        <v>51264.667128448782</v>
      </c>
      <c r="O3" s="75">
        <v>35904.13428568864</v>
      </c>
      <c r="P3" s="75">
        <v>87168.80141413743</v>
      </c>
      <c r="Q3" s="75">
        <v>173116.83633362598</v>
      </c>
      <c r="R3" s="75">
        <v>70614.023241847593</v>
      </c>
      <c r="S3" s="75">
        <v>60913.154741917562</v>
      </c>
      <c r="T3" s="75">
        <v>131527.17798376514</v>
      </c>
      <c r="U3" s="75">
        <v>56397.452446276664</v>
      </c>
      <c r="V3" s="75">
        <v>53004.403456000415</v>
      </c>
      <c r="W3" s="75">
        <v>109401.85590227708</v>
      </c>
      <c r="X3" s="75">
        <v>240929</v>
      </c>
      <c r="Y3" s="75">
        <v>54777</v>
      </c>
      <c r="Z3" s="75">
        <v>68436</v>
      </c>
      <c r="AA3" s="75">
        <v>123213</v>
      </c>
      <c r="AB3" s="75">
        <v>60445</v>
      </c>
      <c r="AC3" s="75">
        <v>64729</v>
      </c>
      <c r="AD3" s="75">
        <v>125174</v>
      </c>
      <c r="AE3" s="75">
        <v>248387</v>
      </c>
      <c r="AF3" s="75">
        <v>56814</v>
      </c>
      <c r="AG3" s="75">
        <v>69903</v>
      </c>
      <c r="AH3" s="75">
        <v>126717</v>
      </c>
    </row>
    <row r="4" spans="1:34">
      <c r="A4" s="1"/>
      <c r="B4" s="48" t="s">
        <v>147</v>
      </c>
      <c r="C4" s="48" t="s">
        <v>276</v>
      </c>
      <c r="D4" s="75">
        <v>21377.650551276169</v>
      </c>
      <c r="E4" s="75">
        <v>23781.659146781349</v>
      </c>
      <c r="F4" s="75">
        <v>45159.309698057521</v>
      </c>
      <c r="G4" s="75">
        <v>20772.424346871801</v>
      </c>
      <c r="H4" s="75">
        <v>25057.430086573801</v>
      </c>
      <c r="I4" s="75">
        <v>45829.854433445602</v>
      </c>
      <c r="J4" s="53">
        <v>90989.164131503116</v>
      </c>
      <c r="K4" s="75">
        <v>22893.33098464373</v>
      </c>
      <c r="L4" s="53">
        <v>34280.74101541892</v>
      </c>
      <c r="M4" s="75">
        <v>57174.072000062646</v>
      </c>
      <c r="N4" s="75">
        <v>31886.845557289391</v>
      </c>
      <c r="O4" s="75">
        <v>29721.720371395542</v>
      </c>
      <c r="P4" s="75">
        <v>61608.565928684933</v>
      </c>
      <c r="Q4" s="75">
        <v>118782.63792874759</v>
      </c>
      <c r="R4" s="75">
        <v>38991.598977180227</v>
      </c>
      <c r="S4" s="75">
        <v>40261.115877728167</v>
      </c>
      <c r="T4" s="75">
        <v>79252.714854908394</v>
      </c>
      <c r="U4" s="75">
        <v>38903.981504366326</v>
      </c>
      <c r="V4" s="75">
        <v>39422.583417962283</v>
      </c>
      <c r="W4" s="75">
        <v>78326.564922328602</v>
      </c>
      <c r="X4" s="75">
        <v>150824</v>
      </c>
      <c r="Y4" s="75">
        <v>42638</v>
      </c>
      <c r="Z4" s="75">
        <v>45093</v>
      </c>
      <c r="AA4" s="75">
        <v>87731</v>
      </c>
      <c r="AB4" s="75">
        <v>42098</v>
      </c>
      <c r="AC4" s="75">
        <v>50324</v>
      </c>
      <c r="AD4" s="75">
        <v>92422</v>
      </c>
      <c r="AE4" s="75">
        <v>180153</v>
      </c>
      <c r="AF4" s="75">
        <v>58329</v>
      </c>
      <c r="AG4" s="75">
        <v>64987</v>
      </c>
      <c r="AH4" s="75">
        <v>123316</v>
      </c>
    </row>
    <row r="5" spans="1:34">
      <c r="A5" s="1"/>
      <c r="B5" s="48" t="s">
        <v>495</v>
      </c>
      <c r="C5" s="48" t="s">
        <v>508</v>
      </c>
      <c r="D5" s="171"/>
      <c r="E5" s="171"/>
      <c r="F5" s="171"/>
      <c r="G5" s="171"/>
      <c r="H5" s="171"/>
      <c r="I5" s="171"/>
      <c r="J5" s="192"/>
      <c r="K5" s="171"/>
      <c r="L5" s="171"/>
      <c r="M5" s="171"/>
      <c r="N5" s="171"/>
      <c r="O5" s="171"/>
      <c r="P5" s="171"/>
      <c r="Q5" s="171"/>
      <c r="R5" s="171"/>
      <c r="S5" s="171"/>
      <c r="T5" s="171"/>
      <c r="U5" s="171"/>
      <c r="V5" s="171"/>
      <c r="W5" s="171"/>
      <c r="X5" s="75">
        <v>6755</v>
      </c>
      <c r="Y5" s="75">
        <v>1634</v>
      </c>
      <c r="Z5" s="75">
        <v>2323</v>
      </c>
      <c r="AA5" s="75">
        <v>3957</v>
      </c>
      <c r="AB5" s="75">
        <v>3261</v>
      </c>
      <c r="AC5" s="75">
        <v>2275</v>
      </c>
      <c r="AD5" s="75">
        <v>5536</v>
      </c>
      <c r="AE5" s="75">
        <v>9493</v>
      </c>
      <c r="AF5" s="75">
        <v>2169</v>
      </c>
      <c r="AG5" s="75">
        <v>2580</v>
      </c>
      <c r="AH5" s="75">
        <v>4749</v>
      </c>
    </row>
    <row r="6" spans="1:34">
      <c r="A6" s="1"/>
      <c r="B6" s="48" t="s">
        <v>274</v>
      </c>
      <c r="C6" s="48" t="s">
        <v>277</v>
      </c>
      <c r="D6" s="53">
        <v>-5260.6678519929201</v>
      </c>
      <c r="E6" s="53">
        <v>-5094.5376745577769</v>
      </c>
      <c r="F6" s="53">
        <v>-10355.205526550697</v>
      </c>
      <c r="G6" s="53">
        <v>-4268.0676319718177</v>
      </c>
      <c r="H6" s="53">
        <v>-5420.7983650281858</v>
      </c>
      <c r="I6" s="53">
        <v>-9688.8659970000026</v>
      </c>
      <c r="J6" s="53">
        <v>-20044.071523550701</v>
      </c>
      <c r="K6" s="53">
        <v>-4681.787735457212</v>
      </c>
      <c r="L6" s="53">
        <v>-7394.7071840939816</v>
      </c>
      <c r="M6" s="53">
        <v>-12076.494919551194</v>
      </c>
      <c r="N6" s="53">
        <v>-5454.7935702319037</v>
      </c>
      <c r="O6" s="53">
        <v>-4202.260557229888</v>
      </c>
      <c r="P6" s="53">
        <v>-9657.0541274617917</v>
      </c>
      <c r="Q6" s="53">
        <v>-21733.549047012984</v>
      </c>
      <c r="R6" s="53">
        <v>-9281.7223416720499</v>
      </c>
      <c r="S6" s="53">
        <v>-7905.8676109881235</v>
      </c>
      <c r="T6" s="53">
        <v>-17187.589952660172</v>
      </c>
      <c r="U6" s="53">
        <v>-7181.3074693211656</v>
      </c>
      <c r="V6" s="53">
        <v>-7872.6361036937087</v>
      </c>
      <c r="W6" s="53">
        <v>-15053.942573014874</v>
      </c>
      <c r="X6" s="53">
        <v>-32241</v>
      </c>
      <c r="Y6" s="53">
        <v>-9924</v>
      </c>
      <c r="Z6" s="75">
        <v>-9811</v>
      </c>
      <c r="AA6" s="75">
        <v>-19735</v>
      </c>
      <c r="AB6" s="75">
        <v>-9724</v>
      </c>
      <c r="AC6" s="75">
        <v>-10114</v>
      </c>
      <c r="AD6" s="75">
        <v>-19838</v>
      </c>
      <c r="AE6" s="75">
        <v>-39573</v>
      </c>
      <c r="AF6" s="75">
        <v>-10050</v>
      </c>
      <c r="AG6" s="75">
        <v>-9315</v>
      </c>
      <c r="AH6" s="53">
        <v>-19365</v>
      </c>
    </row>
    <row r="7" spans="1:34">
      <c r="A7" s="1"/>
      <c r="B7" s="49" t="s">
        <v>293</v>
      </c>
      <c r="C7" s="49" t="s">
        <v>278</v>
      </c>
      <c r="D7" s="76">
        <v>48708.078999999998</v>
      </c>
      <c r="E7" s="76">
        <v>48942.966999999997</v>
      </c>
      <c r="F7" s="76">
        <v>97651.046000000002</v>
      </c>
      <c r="G7" s="76">
        <v>47753.188999999998</v>
      </c>
      <c r="H7" s="76">
        <v>49552.200115839958</v>
      </c>
      <c r="I7" s="76">
        <v>97305.389115839964</v>
      </c>
      <c r="J7" s="54">
        <v>194956.43511583997</v>
      </c>
      <c r="K7" s="76">
        <v>57701.714999999997</v>
      </c>
      <c r="L7" s="54">
        <v>73343.896999999997</v>
      </c>
      <c r="M7" s="76">
        <v>131045.61199999999</v>
      </c>
      <c r="N7" s="76">
        <v>77696.718999999997</v>
      </c>
      <c r="O7" s="76">
        <v>61423.593999999997</v>
      </c>
      <c r="P7" s="76">
        <v>139120.31299999999</v>
      </c>
      <c r="Q7" s="76">
        <v>270165.92499999999</v>
      </c>
      <c r="R7" s="76">
        <v>100323.9</v>
      </c>
      <c r="S7" s="76">
        <v>93268.403000000006</v>
      </c>
      <c r="T7" s="76">
        <v>193592.30300000001</v>
      </c>
      <c r="U7" s="76">
        <v>88120.126999999993</v>
      </c>
      <c r="V7" s="76">
        <v>84554.350999999995</v>
      </c>
      <c r="W7" s="76">
        <v>172674.478</v>
      </c>
      <c r="X7" s="76">
        <v>366266.78100000002</v>
      </c>
      <c r="Y7" s="76">
        <v>89125</v>
      </c>
      <c r="Z7" s="76">
        <v>106041</v>
      </c>
      <c r="AA7" s="76">
        <v>195166</v>
      </c>
      <c r="AB7" s="76">
        <v>96080</v>
      </c>
      <c r="AC7" s="76">
        <v>107214</v>
      </c>
      <c r="AD7" s="76">
        <v>203294</v>
      </c>
      <c r="AE7" s="76">
        <v>398460</v>
      </c>
      <c r="AF7" s="76">
        <v>107262</v>
      </c>
      <c r="AG7" s="76">
        <v>128155</v>
      </c>
      <c r="AH7" s="76">
        <v>235417</v>
      </c>
    </row>
    <row r="8" spans="1:34">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row>
    <row r="9" spans="1:34" ht="23.65" thickBot="1">
      <c r="A9" s="1"/>
      <c r="B9" s="46" t="s">
        <v>25</v>
      </c>
      <c r="C9" s="47" t="s">
        <v>152</v>
      </c>
      <c r="D9" s="47" t="s">
        <v>331</v>
      </c>
      <c r="E9" s="47" t="s">
        <v>339</v>
      </c>
      <c r="F9" s="115" t="s">
        <v>338</v>
      </c>
      <c r="G9" s="47" t="s">
        <v>383</v>
      </c>
      <c r="H9" s="47" t="s">
        <v>384</v>
      </c>
      <c r="I9" s="115" t="s">
        <v>385</v>
      </c>
      <c r="J9" s="116" t="s">
        <v>329</v>
      </c>
      <c r="K9" s="47" t="s">
        <v>330</v>
      </c>
      <c r="L9" s="47" t="s">
        <v>335</v>
      </c>
      <c r="M9" s="115" t="s">
        <v>336</v>
      </c>
      <c r="N9" s="47" t="s">
        <v>386</v>
      </c>
      <c r="O9" s="47" t="s">
        <v>406</v>
      </c>
      <c r="P9" s="115" t="s">
        <v>407</v>
      </c>
      <c r="Q9" s="116" t="s">
        <v>408</v>
      </c>
      <c r="R9" s="47" t="s">
        <v>434</v>
      </c>
      <c r="S9" s="47" t="s">
        <v>445</v>
      </c>
      <c r="T9" s="115" t="s">
        <v>446</v>
      </c>
      <c r="U9" s="47" t="s">
        <v>456</v>
      </c>
      <c r="V9" s="47" t="s">
        <v>463</v>
      </c>
      <c r="W9" s="115" t="s">
        <v>464</v>
      </c>
      <c r="X9" s="116" t="s">
        <v>542</v>
      </c>
      <c r="Y9" s="47" t="s">
        <v>488</v>
      </c>
      <c r="Z9" s="47" t="s">
        <v>509</v>
      </c>
      <c r="AA9" s="115" t="s">
        <v>510</v>
      </c>
      <c r="AB9" s="47" t="s">
        <v>517</v>
      </c>
      <c r="AC9" s="47" t="s">
        <v>536</v>
      </c>
      <c r="AD9" s="115" t="s">
        <v>534</v>
      </c>
      <c r="AE9" s="116" t="s">
        <v>535</v>
      </c>
      <c r="AF9" s="47" t="s">
        <v>546</v>
      </c>
      <c r="AG9" s="47" t="s">
        <v>556</v>
      </c>
      <c r="AH9" s="219" t="s">
        <v>557</v>
      </c>
    </row>
    <row r="10" spans="1:34">
      <c r="A10" s="1"/>
      <c r="B10" s="48" t="s">
        <v>146</v>
      </c>
      <c r="C10" s="48" t="s">
        <v>275</v>
      </c>
      <c r="D10" s="75">
        <v>29516.246539979278</v>
      </c>
      <c r="E10" s="75">
        <v>26663.300808130978</v>
      </c>
      <c r="F10" s="75">
        <v>56179.54734811026</v>
      </c>
      <c r="G10" s="75">
        <v>27440.158261645065</v>
      </c>
      <c r="H10" s="75">
        <v>25259.301787353517</v>
      </c>
      <c r="I10" s="75">
        <v>52699.460048998582</v>
      </c>
      <c r="J10" s="75">
        <v>108879.00739710884</v>
      </c>
      <c r="K10" s="75">
        <v>34322.383397834834</v>
      </c>
      <c r="L10" s="75">
        <v>39898.558382107527</v>
      </c>
      <c r="M10" s="75">
        <v>74220.941779942368</v>
      </c>
      <c r="N10" s="75">
        <v>43619.678302194967</v>
      </c>
      <c r="O10" s="75">
        <v>29669.694646474971</v>
      </c>
      <c r="P10" s="75">
        <v>73289.372948669945</v>
      </c>
      <c r="Q10" s="75">
        <v>147510.31472861231</v>
      </c>
      <c r="R10" s="75">
        <v>61881.315859863309</v>
      </c>
      <c r="S10" s="75">
        <v>52728.853691324191</v>
      </c>
      <c r="T10" s="75">
        <v>114610.1695511875</v>
      </c>
      <c r="U10" s="75">
        <v>46739.525597027881</v>
      </c>
      <c r="V10" s="75">
        <v>44347.918622682329</v>
      </c>
      <c r="W10" s="75">
        <v>91087.444219710218</v>
      </c>
      <c r="X10" s="75">
        <v>205698</v>
      </c>
      <c r="Y10" s="75">
        <v>45833</v>
      </c>
      <c r="Z10" s="75">
        <v>59020</v>
      </c>
      <c r="AA10" s="75">
        <v>104853</v>
      </c>
      <c r="AB10" s="75">
        <v>51231</v>
      </c>
      <c r="AC10" s="75">
        <v>53581</v>
      </c>
      <c r="AD10" s="75">
        <v>104812</v>
      </c>
      <c r="AE10" s="75">
        <v>209665</v>
      </c>
      <c r="AF10" s="75">
        <v>48516</v>
      </c>
      <c r="AG10" s="75">
        <v>60351</v>
      </c>
      <c r="AH10" s="75">
        <v>108867</v>
      </c>
    </row>
    <row r="11" spans="1:34">
      <c r="A11" s="1"/>
      <c r="B11" s="48" t="s">
        <v>147</v>
      </c>
      <c r="C11" s="48" t="s">
        <v>276</v>
      </c>
      <c r="D11" s="75">
        <v>18186.115491259981</v>
      </c>
      <c r="E11" s="75">
        <v>19909.063119969967</v>
      </c>
      <c r="F11" s="75">
        <v>38095.178611229945</v>
      </c>
      <c r="G11" s="75">
        <v>16881.061413221993</v>
      </c>
      <c r="H11" s="75">
        <v>20881.602758662924</v>
      </c>
      <c r="I11" s="75">
        <v>37762.664171884913</v>
      </c>
      <c r="J11" s="75">
        <v>75857.842783114858</v>
      </c>
      <c r="K11" s="75">
        <v>18767.8265044609</v>
      </c>
      <c r="L11" s="75">
        <v>28214.678849246324</v>
      </c>
      <c r="M11" s="75">
        <v>46982.505353707224</v>
      </c>
      <c r="N11" s="75">
        <v>25503.897763177825</v>
      </c>
      <c r="O11" s="75">
        <v>22063.828876908003</v>
      </c>
      <c r="P11" s="75">
        <v>47567.726640085828</v>
      </c>
      <c r="Q11" s="75">
        <v>94550.231993793059</v>
      </c>
      <c r="R11" s="75">
        <v>31457.082941492681</v>
      </c>
      <c r="S11" s="75">
        <v>32168.039526465829</v>
      </c>
      <c r="T11" s="75">
        <v>63625.122467958507</v>
      </c>
      <c r="U11" s="75">
        <v>30285.772548333465</v>
      </c>
      <c r="V11" s="75">
        <v>30877.351994831384</v>
      </c>
      <c r="W11" s="75">
        <v>61163.124543164849</v>
      </c>
      <c r="X11" s="75">
        <v>122700</v>
      </c>
      <c r="Y11" s="75">
        <v>35213</v>
      </c>
      <c r="Z11" s="75">
        <v>37695</v>
      </c>
      <c r="AA11" s="75">
        <v>72908</v>
      </c>
      <c r="AB11" s="75">
        <v>33903</v>
      </c>
      <c r="AC11" s="75">
        <v>40409</v>
      </c>
      <c r="AD11" s="75">
        <v>74312</v>
      </c>
      <c r="AE11" s="75">
        <v>147220</v>
      </c>
      <c r="AF11" s="75">
        <v>47618</v>
      </c>
      <c r="AG11" s="75">
        <v>53067</v>
      </c>
      <c r="AH11" s="75">
        <v>100685</v>
      </c>
    </row>
    <row r="12" spans="1:34">
      <c r="A12" s="1"/>
      <c r="B12" s="48" t="s">
        <v>495</v>
      </c>
      <c r="C12" s="48" t="s">
        <v>508</v>
      </c>
      <c r="D12" s="171"/>
      <c r="E12" s="171"/>
      <c r="F12" s="171"/>
      <c r="G12" s="171"/>
      <c r="H12" s="171"/>
      <c r="I12" s="171"/>
      <c r="J12" s="192"/>
      <c r="K12" s="171"/>
      <c r="L12" s="171"/>
      <c r="M12" s="171"/>
      <c r="N12" s="171"/>
      <c r="O12" s="171"/>
      <c r="P12" s="171"/>
      <c r="Q12" s="171"/>
      <c r="R12" s="171"/>
      <c r="S12" s="171"/>
      <c r="T12" s="171"/>
      <c r="U12" s="171"/>
      <c r="V12" s="171"/>
      <c r="W12" s="171"/>
      <c r="X12" s="75">
        <v>2087</v>
      </c>
      <c r="Y12" s="75">
        <v>196</v>
      </c>
      <c r="Z12" s="75">
        <v>349</v>
      </c>
      <c r="AA12" s="75">
        <v>545</v>
      </c>
      <c r="AB12" s="75">
        <v>538</v>
      </c>
      <c r="AC12" s="75">
        <v>248</v>
      </c>
      <c r="AD12" s="75">
        <v>786</v>
      </c>
      <c r="AE12" s="75">
        <v>1331</v>
      </c>
      <c r="AF12" s="75">
        <v>284</v>
      </c>
      <c r="AG12" s="75">
        <v>253</v>
      </c>
      <c r="AH12" s="75">
        <v>537</v>
      </c>
    </row>
    <row r="13" spans="1:34">
      <c r="A13" s="1"/>
      <c r="B13" s="48" t="s">
        <v>274</v>
      </c>
      <c r="C13" s="48" t="s">
        <v>277</v>
      </c>
      <c r="D13" s="53">
        <v>-4841.1870312392566</v>
      </c>
      <c r="E13" s="53">
        <v>-3802.5410347607435</v>
      </c>
      <c r="F13" s="53">
        <v>-8643.7280659999997</v>
      </c>
      <c r="G13" s="53">
        <v>-4102.1530353616026</v>
      </c>
      <c r="H13" s="53">
        <v>-4504.3388876383679</v>
      </c>
      <c r="I13" s="53">
        <v>-8606.4909229999703</v>
      </c>
      <c r="J13" s="53">
        <v>-17250.218988999972</v>
      </c>
      <c r="K13" s="53">
        <v>-4043.1549022957383</v>
      </c>
      <c r="L13" s="53">
        <v>-6053.3302313538488</v>
      </c>
      <c r="M13" s="53">
        <v>-10096.485133649589</v>
      </c>
      <c r="N13" s="53">
        <v>-4177.664086041329</v>
      </c>
      <c r="O13" s="53">
        <v>-2867.0675027144571</v>
      </c>
      <c r="P13" s="53">
        <v>-7044.7315887557861</v>
      </c>
      <c r="Q13" s="53">
        <v>-17141.216722405374</v>
      </c>
      <c r="R13" s="53">
        <v>-7782.0911450961003</v>
      </c>
      <c r="S13" s="53">
        <v>-6587.7734320695799</v>
      </c>
      <c r="T13" s="53">
        <v>-14369.863577165681</v>
      </c>
      <c r="U13" s="53">
        <v>-5395.1809511679394</v>
      </c>
      <c r="V13" s="53">
        <v>-5402.2250513861063</v>
      </c>
      <c r="W13" s="53">
        <v>-10797.407002554046</v>
      </c>
      <c r="X13" s="53">
        <v>-25166</v>
      </c>
      <c r="Y13" s="75">
        <v>-7983</v>
      </c>
      <c r="Z13" s="75">
        <v>-7700</v>
      </c>
      <c r="AA13" s="75">
        <v>-15683</v>
      </c>
      <c r="AB13" s="75">
        <v>-7710</v>
      </c>
      <c r="AC13" s="75">
        <v>-7744</v>
      </c>
      <c r="AD13" s="75">
        <v>-15454</v>
      </c>
      <c r="AE13" s="75">
        <v>-31137</v>
      </c>
      <c r="AF13" s="75">
        <v>-7700</v>
      </c>
      <c r="AG13" s="75">
        <v>-7081</v>
      </c>
      <c r="AH13" s="53">
        <v>-14781</v>
      </c>
    </row>
    <row r="14" spans="1:34">
      <c r="A14" s="1"/>
      <c r="B14" s="49" t="s">
        <v>293</v>
      </c>
      <c r="C14" s="49" t="s">
        <v>278</v>
      </c>
      <c r="D14" s="76">
        <v>42861.175000000003</v>
      </c>
      <c r="E14" s="76">
        <v>42769.822999999997</v>
      </c>
      <c r="F14" s="76">
        <v>85630.998000000007</v>
      </c>
      <c r="G14" s="76">
        <v>40219.067000000003</v>
      </c>
      <c r="H14" s="76">
        <v>41636.565999999999</v>
      </c>
      <c r="I14" s="76">
        <v>81855.633191223737</v>
      </c>
      <c r="J14" s="54">
        <v>167486.63119122374</v>
      </c>
      <c r="K14" s="76">
        <v>49047.055</v>
      </c>
      <c r="L14" s="54">
        <v>62059.906999999999</v>
      </c>
      <c r="M14" s="76">
        <v>111106.962</v>
      </c>
      <c r="N14" s="76">
        <v>64945.911999999997</v>
      </c>
      <c r="O14" s="76">
        <v>48866.455999999998</v>
      </c>
      <c r="P14" s="76">
        <v>113812.368</v>
      </c>
      <c r="Q14" s="76">
        <v>224919.33</v>
      </c>
      <c r="R14" s="76">
        <v>85556.308000000005</v>
      </c>
      <c r="S14" s="76">
        <v>78309.119999999995</v>
      </c>
      <c r="T14" s="76">
        <v>163865.42800000001</v>
      </c>
      <c r="U14" s="76">
        <v>71630.116999999998</v>
      </c>
      <c r="V14" s="76">
        <v>69823.044999999998</v>
      </c>
      <c r="W14" s="76">
        <v>141453.16200000001</v>
      </c>
      <c r="X14" s="76">
        <v>305318.59000000003</v>
      </c>
      <c r="Y14" s="76">
        <v>73259</v>
      </c>
      <c r="Z14" s="76">
        <v>89364</v>
      </c>
      <c r="AA14" s="76">
        <v>162623</v>
      </c>
      <c r="AB14" s="76">
        <v>77962</v>
      </c>
      <c r="AC14" s="76">
        <v>86494</v>
      </c>
      <c r="AD14" s="76">
        <v>164456</v>
      </c>
      <c r="AE14" s="76">
        <v>327079</v>
      </c>
      <c r="AF14" s="76">
        <v>88718</v>
      </c>
      <c r="AG14" s="76">
        <v>106590</v>
      </c>
      <c r="AH14" s="76">
        <v>195308</v>
      </c>
    </row>
    <row r="15" spans="1:34">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4" ht="23.65" thickBot="1">
      <c r="A16" s="1"/>
      <c r="B16" s="46" t="s">
        <v>527</v>
      </c>
      <c r="C16" s="47" t="s">
        <v>292</v>
      </c>
      <c r="D16" s="47" t="s">
        <v>331</v>
      </c>
      <c r="E16" s="47" t="s">
        <v>339</v>
      </c>
      <c r="F16" s="115" t="s">
        <v>338</v>
      </c>
      <c r="G16" s="47" t="s">
        <v>383</v>
      </c>
      <c r="H16" s="47" t="s">
        <v>384</v>
      </c>
      <c r="I16" s="115" t="s">
        <v>385</v>
      </c>
      <c r="J16" s="116" t="s">
        <v>329</v>
      </c>
      <c r="K16" s="47" t="s">
        <v>330</v>
      </c>
      <c r="L16" s="47" t="s">
        <v>335</v>
      </c>
      <c r="M16" s="115" t="s">
        <v>336</v>
      </c>
      <c r="N16" s="47" t="s">
        <v>386</v>
      </c>
      <c r="O16" s="47" t="s">
        <v>406</v>
      </c>
      <c r="P16" s="115" t="s">
        <v>407</v>
      </c>
      <c r="Q16" s="116" t="s">
        <v>408</v>
      </c>
      <c r="R16" s="47" t="s">
        <v>434</v>
      </c>
      <c r="S16" s="47" t="s">
        <v>445</v>
      </c>
      <c r="T16" s="115" t="s">
        <v>446</v>
      </c>
      <c r="U16" s="47" t="s">
        <v>456</v>
      </c>
      <c r="V16" s="47" t="s">
        <v>463</v>
      </c>
      <c r="W16" s="115" t="s">
        <v>464</v>
      </c>
      <c r="X16" s="116" t="s">
        <v>542</v>
      </c>
      <c r="Y16" s="47" t="s">
        <v>488</v>
      </c>
      <c r="Z16" s="47" t="s">
        <v>509</v>
      </c>
      <c r="AA16" s="115" t="s">
        <v>510</v>
      </c>
      <c r="AB16" s="47" t="s">
        <v>517</v>
      </c>
      <c r="AC16" s="47" t="s">
        <v>536</v>
      </c>
      <c r="AD16" s="115" t="s">
        <v>534</v>
      </c>
      <c r="AE16" s="116" t="s">
        <v>535</v>
      </c>
      <c r="AF16" s="47" t="s">
        <v>546</v>
      </c>
      <c r="AG16" s="47" t="s">
        <v>556</v>
      </c>
      <c r="AH16" s="219" t="s">
        <v>557</v>
      </c>
    </row>
    <row r="17" spans="1:34">
      <c r="A17" s="1"/>
      <c r="B17" s="48" t="s">
        <v>146</v>
      </c>
      <c r="C17" s="48" t="s">
        <v>275</v>
      </c>
      <c r="D17" s="53">
        <v>3074.8497607374711</v>
      </c>
      <c r="E17" s="53">
        <v>3592.5449281244501</v>
      </c>
      <c r="F17" s="53">
        <v>6667.3946888619212</v>
      </c>
      <c r="G17" s="53">
        <v>3808.6738713135869</v>
      </c>
      <c r="H17" s="53">
        <v>4656.2665506031808</v>
      </c>
      <c r="I17" s="53">
        <v>8464.9404219167682</v>
      </c>
      <c r="J17" s="53">
        <v>15132.335110778689</v>
      </c>
      <c r="K17" s="53">
        <v>5167.7883529786468</v>
      </c>
      <c r="L17" s="53">
        <v>6559.3047865675389</v>
      </c>
      <c r="M17" s="53">
        <v>11727.093139546185</v>
      </c>
      <c r="N17" s="53">
        <v>7644.9888262538161</v>
      </c>
      <c r="O17" s="53">
        <v>6234.4396392136659</v>
      </c>
      <c r="P17" s="53">
        <v>13879.428465467483</v>
      </c>
      <c r="Q17" s="53">
        <v>25606.52160501367</v>
      </c>
      <c r="R17" s="53">
        <v>8732.707381984279</v>
      </c>
      <c r="S17" s="53">
        <v>8184.3010505933762</v>
      </c>
      <c r="T17" s="53">
        <v>16917.008432577655</v>
      </c>
      <c r="U17" s="53">
        <v>9657.9268492487827</v>
      </c>
      <c r="V17" s="53">
        <v>8656.4848333180853</v>
      </c>
      <c r="W17" s="53">
        <v>18314.411682566868</v>
      </c>
      <c r="X17" s="53">
        <v>35231</v>
      </c>
      <c r="Y17" s="75">
        <v>8943</v>
      </c>
      <c r="Z17" s="75">
        <v>9416</v>
      </c>
      <c r="AA17" s="75">
        <v>18359</v>
      </c>
      <c r="AB17" s="75">
        <v>9215</v>
      </c>
      <c r="AC17" s="75">
        <v>11148</v>
      </c>
      <c r="AD17" s="75">
        <v>20363</v>
      </c>
      <c r="AE17" s="75">
        <v>38722</v>
      </c>
      <c r="AF17" s="75">
        <v>8298</v>
      </c>
      <c r="AG17" s="53">
        <v>9552</v>
      </c>
      <c r="AH17" s="53">
        <v>17850</v>
      </c>
    </row>
    <row r="18" spans="1:34">
      <c r="A18" s="1"/>
      <c r="B18" s="48" t="s">
        <v>147</v>
      </c>
      <c r="C18" s="48" t="s">
        <v>276</v>
      </c>
      <c r="D18" s="53">
        <v>3191.5350600161887</v>
      </c>
      <c r="E18" s="53">
        <v>3872.5960268113799</v>
      </c>
      <c r="F18" s="53">
        <v>7064.1310868275687</v>
      </c>
      <c r="G18" s="53">
        <v>3891.3629336498084</v>
      </c>
      <c r="H18" s="53">
        <v>4175.827327910878</v>
      </c>
      <c r="I18" s="53">
        <v>8067.1902615606859</v>
      </c>
      <c r="J18" s="53">
        <v>15131.321348388256</v>
      </c>
      <c r="K18" s="53">
        <v>4125.5044801828299</v>
      </c>
      <c r="L18" s="53">
        <v>6066.0621661725936</v>
      </c>
      <c r="M18" s="53">
        <v>10191.566646355421</v>
      </c>
      <c r="N18" s="53">
        <v>6382.9477941115647</v>
      </c>
      <c r="O18" s="53">
        <v>7657.8914944875387</v>
      </c>
      <c r="P18" s="53">
        <v>14040.839288599103</v>
      </c>
      <c r="Q18" s="53">
        <v>24232.405934954524</v>
      </c>
      <c r="R18" s="53">
        <v>7534.5160356875476</v>
      </c>
      <c r="S18" s="53">
        <v>8093.0763512623344</v>
      </c>
      <c r="T18" s="53">
        <v>15627.592386949882</v>
      </c>
      <c r="U18" s="53">
        <v>8618.2089560328568</v>
      </c>
      <c r="V18" s="53">
        <v>8545.2314231308992</v>
      </c>
      <c r="W18" s="53">
        <v>17163.440379163756</v>
      </c>
      <c r="X18" s="53">
        <v>28124</v>
      </c>
      <c r="Y18" s="75">
        <v>7425</v>
      </c>
      <c r="Z18" s="75">
        <v>7398</v>
      </c>
      <c r="AA18" s="75">
        <v>14823</v>
      </c>
      <c r="AB18" s="75">
        <v>8195</v>
      </c>
      <c r="AC18" s="75">
        <v>9915</v>
      </c>
      <c r="AD18" s="75">
        <v>18110</v>
      </c>
      <c r="AE18" s="75">
        <v>32933</v>
      </c>
      <c r="AF18" s="75">
        <v>10711</v>
      </c>
      <c r="AG18" s="53">
        <v>11920</v>
      </c>
      <c r="AH18" s="53">
        <v>22631</v>
      </c>
    </row>
    <row r="19" spans="1:34">
      <c r="A19" s="1"/>
      <c r="B19" s="48" t="s">
        <v>495</v>
      </c>
      <c r="C19" s="48" t="s">
        <v>508</v>
      </c>
      <c r="D19" s="171"/>
      <c r="E19" s="171"/>
      <c r="F19" s="171"/>
      <c r="G19" s="171"/>
      <c r="H19" s="171"/>
      <c r="I19" s="171"/>
      <c r="J19" s="192"/>
      <c r="K19" s="171"/>
      <c r="L19" s="171"/>
      <c r="M19" s="171"/>
      <c r="N19" s="171"/>
      <c r="O19" s="171"/>
      <c r="P19" s="171"/>
      <c r="Q19" s="171"/>
      <c r="R19" s="171"/>
      <c r="S19" s="171"/>
      <c r="T19" s="171"/>
      <c r="U19" s="171"/>
      <c r="V19" s="171"/>
      <c r="W19" s="171"/>
      <c r="X19" s="53">
        <v>4668</v>
      </c>
      <c r="Y19" s="75">
        <v>1438</v>
      </c>
      <c r="Z19" s="75">
        <v>1974</v>
      </c>
      <c r="AA19" s="75">
        <v>3412</v>
      </c>
      <c r="AB19" s="75">
        <v>2722</v>
      </c>
      <c r="AC19" s="75">
        <v>2028</v>
      </c>
      <c r="AD19" s="75">
        <v>4750</v>
      </c>
      <c r="AE19" s="75">
        <v>8162</v>
      </c>
      <c r="AF19" s="75">
        <v>1885</v>
      </c>
      <c r="AG19" s="53">
        <v>2327</v>
      </c>
      <c r="AH19" s="53">
        <v>4212</v>
      </c>
    </row>
    <row r="20" spans="1:34">
      <c r="A20" s="1"/>
      <c r="B20" s="48" t="s">
        <v>274</v>
      </c>
      <c r="C20" s="48" t="s">
        <v>277</v>
      </c>
      <c r="D20" s="53">
        <v>-419.48082075366381</v>
      </c>
      <c r="E20" s="53">
        <v>-1291.9966397970338</v>
      </c>
      <c r="F20" s="53">
        <v>-1711.4774605506975</v>
      </c>
      <c r="G20" s="53">
        <v>-165.91459661021457</v>
      </c>
      <c r="H20" s="53">
        <v>-916.45947738981806</v>
      </c>
      <c r="I20" s="53">
        <v>-1082.3750740000326</v>
      </c>
      <c r="J20" s="53">
        <v>-2793.8525345507301</v>
      </c>
      <c r="K20" s="53">
        <v>-638.63283316147329</v>
      </c>
      <c r="L20" s="53">
        <v>-1341.3769527401328</v>
      </c>
      <c r="M20" s="53">
        <v>-1980.0097859016062</v>
      </c>
      <c r="N20" s="53">
        <v>-1277.129484190574</v>
      </c>
      <c r="O20" s="53">
        <v>-1335.1930545154307</v>
      </c>
      <c r="P20" s="53">
        <v>-2612.3225387060047</v>
      </c>
      <c r="Q20" s="53">
        <v>-4592.3323246076106</v>
      </c>
      <c r="R20" s="53">
        <v>-1499.6311965759498</v>
      </c>
      <c r="S20" s="53">
        <v>-1318.0941789185433</v>
      </c>
      <c r="T20" s="53">
        <v>-2817.7253754944932</v>
      </c>
      <c r="U20" s="53">
        <v>-1786.126518153226</v>
      </c>
      <c r="V20" s="53">
        <v>-2470.4100523076022</v>
      </c>
      <c r="W20" s="53">
        <v>-4256.5355704608282</v>
      </c>
      <c r="X20" s="53">
        <v>-7075</v>
      </c>
      <c r="Y20" s="75">
        <v>-1940</v>
      </c>
      <c r="Z20" s="75">
        <v>-2111</v>
      </c>
      <c r="AA20" s="75">
        <v>-4051</v>
      </c>
      <c r="AB20" s="75">
        <v>-2014</v>
      </c>
      <c r="AC20" s="75">
        <v>-2370</v>
      </c>
      <c r="AD20" s="75">
        <v>-4384</v>
      </c>
      <c r="AE20" s="75">
        <v>-8435</v>
      </c>
      <c r="AF20" s="75">
        <v>-2350</v>
      </c>
      <c r="AG20" s="53">
        <v>-2234</v>
      </c>
      <c r="AH20" s="53">
        <v>-4584</v>
      </c>
    </row>
    <row r="21" spans="1:34">
      <c r="A21" s="1"/>
      <c r="B21" s="49" t="s">
        <v>293</v>
      </c>
      <c r="C21" s="49" t="s">
        <v>278</v>
      </c>
      <c r="D21" s="76">
        <v>5846.9040000000005</v>
      </c>
      <c r="E21" s="76">
        <v>6173.1440000000002</v>
      </c>
      <c r="F21" s="76">
        <v>12020.048000000001</v>
      </c>
      <c r="G21" s="76">
        <v>7534.1220000000003</v>
      </c>
      <c r="H21" s="76">
        <v>7915.6341158399582</v>
      </c>
      <c r="I21" s="76">
        <v>15449.755924616218</v>
      </c>
      <c r="J21" s="54">
        <v>27469.803924616219</v>
      </c>
      <c r="K21" s="76">
        <v>8654.66</v>
      </c>
      <c r="L21" s="54">
        <v>11283.99</v>
      </c>
      <c r="M21" s="76">
        <v>19938.650000000001</v>
      </c>
      <c r="N21" s="76">
        <v>12750.807000000001</v>
      </c>
      <c r="O21" s="76">
        <v>12557.138000000001</v>
      </c>
      <c r="P21" s="76">
        <v>25307.945</v>
      </c>
      <c r="Q21" s="76">
        <v>45246.595000000001</v>
      </c>
      <c r="R21" s="76">
        <v>14767.592000000001</v>
      </c>
      <c r="S21" s="76">
        <v>14959.282999999999</v>
      </c>
      <c r="T21" s="76">
        <v>29726.875</v>
      </c>
      <c r="U21" s="76">
        <v>16490.009999999998</v>
      </c>
      <c r="V21" s="76">
        <v>14731.306</v>
      </c>
      <c r="W21" s="76">
        <v>31221.315999999999</v>
      </c>
      <c r="X21" s="76">
        <v>60948</v>
      </c>
      <c r="Y21" s="76">
        <v>15866</v>
      </c>
      <c r="Z21" s="76">
        <v>16677</v>
      </c>
      <c r="AA21" s="76">
        <v>32543</v>
      </c>
      <c r="AB21" s="76">
        <v>18118</v>
      </c>
      <c r="AC21" s="76">
        <v>20721</v>
      </c>
      <c r="AD21" s="76">
        <v>38839</v>
      </c>
      <c r="AE21" s="76">
        <v>71382</v>
      </c>
      <c r="AF21" s="76">
        <v>18544</v>
      </c>
      <c r="AG21" s="76">
        <v>21565</v>
      </c>
      <c r="AH21" s="76">
        <v>40109</v>
      </c>
    </row>
    <row r="22" spans="1:34">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row>
    <row r="23" spans="1:34" ht="23.65" thickBot="1">
      <c r="A23" s="1"/>
      <c r="B23" s="46" t="s">
        <v>12</v>
      </c>
      <c r="C23" s="46" t="s">
        <v>279</v>
      </c>
      <c r="D23" s="47" t="s">
        <v>331</v>
      </c>
      <c r="E23" s="47" t="s">
        <v>339</v>
      </c>
      <c r="F23" s="115" t="s">
        <v>338</v>
      </c>
      <c r="G23" s="47" t="s">
        <v>383</v>
      </c>
      <c r="H23" s="47" t="s">
        <v>384</v>
      </c>
      <c r="I23" s="115" t="s">
        <v>385</v>
      </c>
      <c r="J23" s="116" t="s">
        <v>329</v>
      </c>
      <c r="K23" s="47" t="s">
        <v>330</v>
      </c>
      <c r="L23" s="47" t="s">
        <v>335</v>
      </c>
      <c r="M23" s="115" t="s">
        <v>336</v>
      </c>
      <c r="N23" s="47" t="s">
        <v>386</v>
      </c>
      <c r="O23" s="47" t="s">
        <v>406</v>
      </c>
      <c r="P23" s="115" t="s">
        <v>407</v>
      </c>
      <c r="Q23" s="116" t="s">
        <v>408</v>
      </c>
      <c r="R23" s="47" t="s">
        <v>434</v>
      </c>
      <c r="S23" s="47" t="s">
        <v>445</v>
      </c>
      <c r="T23" s="115" t="s">
        <v>446</v>
      </c>
      <c r="U23" s="47" t="s">
        <v>456</v>
      </c>
      <c r="V23" s="47" t="s">
        <v>463</v>
      </c>
      <c r="W23" s="115" t="s">
        <v>464</v>
      </c>
      <c r="X23" s="116" t="s">
        <v>542</v>
      </c>
      <c r="Y23" s="47" t="s">
        <v>488</v>
      </c>
      <c r="Z23" s="47" t="s">
        <v>509</v>
      </c>
      <c r="AA23" s="115" t="s">
        <v>510</v>
      </c>
      <c r="AB23" s="47" t="s">
        <v>517</v>
      </c>
      <c r="AC23" s="47" t="s">
        <v>536</v>
      </c>
      <c r="AD23" s="115" t="s">
        <v>534</v>
      </c>
      <c r="AE23" s="116" t="s">
        <v>535</v>
      </c>
      <c r="AF23" s="47" t="s">
        <v>546</v>
      </c>
      <c r="AG23" s="47" t="s">
        <v>556</v>
      </c>
      <c r="AH23" s="219" t="s">
        <v>557</v>
      </c>
    </row>
    <row r="24" spans="1:34">
      <c r="A24" s="1"/>
      <c r="B24" s="48" t="s">
        <v>146</v>
      </c>
      <c r="C24" s="48" t="s">
        <v>275</v>
      </c>
      <c r="D24" s="75">
        <v>711.65140394687228</v>
      </c>
      <c r="E24" s="75">
        <v>736.06510529142474</v>
      </c>
      <c r="F24" s="75">
        <v>1447.716509238297</v>
      </c>
      <c r="G24" s="75">
        <v>1009.3424743305836</v>
      </c>
      <c r="H24" s="75">
        <v>755.31291965599735</v>
      </c>
      <c r="I24" s="75">
        <v>1764.6523939865808</v>
      </c>
      <c r="J24" s="53">
        <v>3212.3689032248781</v>
      </c>
      <c r="K24" s="75">
        <v>1954.1393359763288</v>
      </c>
      <c r="L24" s="53">
        <v>2930.9218714143485</v>
      </c>
      <c r="M24" s="75">
        <v>4885.0612073906768</v>
      </c>
      <c r="N24" s="75">
        <v>2993.3693166600028</v>
      </c>
      <c r="O24" s="75">
        <v>1047.4072171571283</v>
      </c>
      <c r="P24" s="75">
        <v>4040.7765338171312</v>
      </c>
      <c r="Q24" s="75">
        <v>8925.837741207808</v>
      </c>
      <c r="R24" s="75">
        <v>4523.2876499919576</v>
      </c>
      <c r="S24" s="75">
        <v>2008.5832243159311</v>
      </c>
      <c r="T24" s="75">
        <v>6531.8708743078887</v>
      </c>
      <c r="U24" s="75">
        <v>2185.1601772443064</v>
      </c>
      <c r="V24" s="75">
        <v>1484.7043350620661</v>
      </c>
      <c r="W24" s="75">
        <v>3669.8645123063725</v>
      </c>
      <c r="X24" s="75">
        <v>10202</v>
      </c>
      <c r="Y24" s="75">
        <v>1493</v>
      </c>
      <c r="Z24" s="75">
        <v>2221</v>
      </c>
      <c r="AA24" s="75">
        <v>3714</v>
      </c>
      <c r="AB24" s="75">
        <v>1431</v>
      </c>
      <c r="AC24" s="75">
        <v>2420</v>
      </c>
      <c r="AD24" s="75">
        <v>3851</v>
      </c>
      <c r="AE24" s="75">
        <v>7565</v>
      </c>
      <c r="AF24" s="75">
        <v>522</v>
      </c>
      <c r="AG24" s="75">
        <v>1486</v>
      </c>
      <c r="AH24" s="75">
        <v>2008</v>
      </c>
    </row>
    <row r="25" spans="1:34">
      <c r="A25" s="1"/>
      <c r="B25" s="48" t="s">
        <v>147</v>
      </c>
      <c r="C25" s="48" t="s">
        <v>276</v>
      </c>
      <c r="D25" s="75">
        <v>251.10661488680418</v>
      </c>
      <c r="E25" s="75">
        <v>432.47813634675305</v>
      </c>
      <c r="F25" s="75">
        <v>683.5847512335572</v>
      </c>
      <c r="G25" s="75">
        <v>337.64736146059261</v>
      </c>
      <c r="H25" s="75">
        <v>620.07671639331966</v>
      </c>
      <c r="I25" s="75">
        <v>957.72407785391226</v>
      </c>
      <c r="J25" s="53">
        <v>1641.3088290874696</v>
      </c>
      <c r="K25" s="75">
        <v>608.74488704850182</v>
      </c>
      <c r="L25" s="53">
        <v>1457.54136298873</v>
      </c>
      <c r="M25" s="75">
        <v>2066.2862500372321</v>
      </c>
      <c r="N25" s="75">
        <v>1553.2610750743938</v>
      </c>
      <c r="O25" s="75">
        <v>-280.41766237846946</v>
      </c>
      <c r="P25" s="75">
        <v>1272.8434126959244</v>
      </c>
      <c r="Q25" s="75">
        <v>3339.1296627331562</v>
      </c>
      <c r="R25" s="75">
        <v>422.94178054557432</v>
      </c>
      <c r="S25" s="75">
        <v>498.07247544979299</v>
      </c>
      <c r="T25" s="75">
        <v>921.01425599536731</v>
      </c>
      <c r="U25" s="75">
        <v>1085.7704165480477</v>
      </c>
      <c r="V25" s="75">
        <v>-1182.1498894355116</v>
      </c>
      <c r="W25" s="75">
        <v>-96.37947288746399</v>
      </c>
      <c r="X25" s="75">
        <v>2041</v>
      </c>
      <c r="Y25" s="75">
        <v>479</v>
      </c>
      <c r="Z25" s="75">
        <v>366</v>
      </c>
      <c r="AA25" s="75">
        <v>845</v>
      </c>
      <c r="AB25" s="75">
        <v>83</v>
      </c>
      <c r="AC25" s="75">
        <v>438</v>
      </c>
      <c r="AD25" s="75">
        <v>521</v>
      </c>
      <c r="AE25" s="75">
        <v>1366</v>
      </c>
      <c r="AF25" s="75">
        <v>336</v>
      </c>
      <c r="AG25" s="75">
        <v>536</v>
      </c>
      <c r="AH25" s="75">
        <v>872</v>
      </c>
    </row>
    <row r="26" spans="1:34">
      <c r="A26" s="1"/>
      <c r="B26" s="48" t="s">
        <v>495</v>
      </c>
      <c r="C26" s="48" t="s">
        <v>508</v>
      </c>
      <c r="D26" s="171"/>
      <c r="E26" s="171"/>
      <c r="F26" s="171"/>
      <c r="G26" s="171"/>
      <c r="H26" s="171"/>
      <c r="I26" s="171"/>
      <c r="J26" s="192"/>
      <c r="K26" s="171"/>
      <c r="L26" s="171"/>
      <c r="M26" s="171"/>
      <c r="N26" s="171"/>
      <c r="O26" s="171"/>
      <c r="P26" s="171"/>
      <c r="Q26" s="171"/>
      <c r="R26" s="171"/>
      <c r="S26" s="171"/>
      <c r="T26" s="171"/>
      <c r="U26" s="171"/>
      <c r="V26" s="171"/>
      <c r="W26" s="171"/>
      <c r="X26" s="75">
        <v>-1217</v>
      </c>
      <c r="Y26" s="75">
        <v>-225</v>
      </c>
      <c r="Z26" s="75">
        <v>-236</v>
      </c>
      <c r="AA26" s="75">
        <v>-461</v>
      </c>
      <c r="AB26" s="75">
        <v>433</v>
      </c>
      <c r="AC26" s="75">
        <v>-56</v>
      </c>
      <c r="AD26" s="75">
        <v>377</v>
      </c>
      <c r="AE26" s="75">
        <v>-84</v>
      </c>
      <c r="AF26" s="75">
        <v>-258</v>
      </c>
      <c r="AG26" s="75">
        <v>2</v>
      </c>
      <c r="AH26" s="75">
        <v>-256</v>
      </c>
    </row>
    <row r="27" spans="1:34">
      <c r="A27" s="1"/>
      <c r="B27" s="48" t="s">
        <v>528</v>
      </c>
      <c r="C27" s="48" t="s">
        <v>529</v>
      </c>
      <c r="D27" s="171"/>
      <c r="E27" s="171"/>
      <c r="F27" s="171"/>
      <c r="G27" s="171"/>
      <c r="H27" s="171"/>
      <c r="I27" s="171"/>
      <c r="J27" s="171"/>
      <c r="K27" s="171"/>
      <c r="L27" s="171"/>
      <c r="M27" s="171"/>
      <c r="N27" s="171"/>
      <c r="O27" s="171"/>
      <c r="P27" s="171"/>
      <c r="Q27" s="75">
        <v>317.71800000000002</v>
      </c>
      <c r="R27" s="75">
        <v>690.56333891015015</v>
      </c>
      <c r="S27" s="75">
        <v>226.22350914262887</v>
      </c>
      <c r="T27" s="75">
        <v>916.78684805277896</v>
      </c>
      <c r="U27" s="75">
        <v>302.61301932027635</v>
      </c>
      <c r="V27" s="75">
        <v>-149.4524238490786</v>
      </c>
      <c r="W27" s="75">
        <v>153.16059547119775</v>
      </c>
      <c r="X27" s="75">
        <v>1070</v>
      </c>
      <c r="Y27" s="75">
        <v>97</v>
      </c>
      <c r="Z27" s="75">
        <v>350</v>
      </c>
      <c r="AA27" s="75">
        <v>447</v>
      </c>
      <c r="AB27" s="75">
        <v>-24</v>
      </c>
      <c r="AC27" s="75">
        <v>15</v>
      </c>
      <c r="AD27" s="75">
        <v>-9</v>
      </c>
      <c r="AE27" s="75">
        <v>438</v>
      </c>
      <c r="AF27" s="75">
        <v>312</v>
      </c>
      <c r="AG27" s="75">
        <v>278</v>
      </c>
      <c r="AH27" s="75">
        <v>590</v>
      </c>
    </row>
    <row r="28" spans="1:34">
      <c r="A28" s="1"/>
      <c r="B28" s="48" t="s">
        <v>274</v>
      </c>
      <c r="C28" s="48" t="s">
        <v>462</v>
      </c>
      <c r="D28" s="53">
        <v>-411.56601883367659</v>
      </c>
      <c r="E28" s="53">
        <v>-168.9837621929982</v>
      </c>
      <c r="F28" s="53">
        <v>-580.54978102667474</v>
      </c>
      <c r="G28" s="53">
        <v>54.14184725268511</v>
      </c>
      <c r="H28" s="53">
        <v>-161.98059015312103</v>
      </c>
      <c r="I28" s="53">
        <v>-107.83774290043593</v>
      </c>
      <c r="J28" s="53">
        <v>-688.38752392711069</v>
      </c>
      <c r="K28" s="53">
        <v>-241.56597175555305</v>
      </c>
      <c r="L28" s="53">
        <v>-1867.6712987203096</v>
      </c>
      <c r="M28" s="53">
        <v>-2109.2372704758636</v>
      </c>
      <c r="N28" s="53">
        <v>-407.84661171634588</v>
      </c>
      <c r="O28" s="53">
        <v>568.42444522134122</v>
      </c>
      <c r="P28" s="53">
        <v>160.57705348694512</v>
      </c>
      <c r="Q28" s="53">
        <v>-2266.3784039409643</v>
      </c>
      <c r="R28" s="53">
        <v>63.020585639039403</v>
      </c>
      <c r="S28" s="53">
        <v>231.94780691657343</v>
      </c>
      <c r="T28" s="53">
        <v>294.96839255561287</v>
      </c>
      <c r="U28" s="53">
        <v>-330.23050707484924</v>
      </c>
      <c r="V28" s="53">
        <v>-132.31513795629562</v>
      </c>
      <c r="W28" s="53">
        <v>-462.54564503114483</v>
      </c>
      <c r="X28" s="53">
        <v>-168</v>
      </c>
      <c r="Y28" s="75">
        <v>174</v>
      </c>
      <c r="Z28" s="75">
        <v>-281</v>
      </c>
      <c r="AA28" s="75">
        <v>-107</v>
      </c>
      <c r="AB28" s="75">
        <v>-37</v>
      </c>
      <c r="AC28" s="75">
        <v>-44</v>
      </c>
      <c r="AD28" s="75">
        <v>-81</v>
      </c>
      <c r="AE28" s="75">
        <v>-188</v>
      </c>
      <c r="AF28" s="75">
        <v>132</v>
      </c>
      <c r="AG28" s="75">
        <v>262</v>
      </c>
      <c r="AH28" s="75">
        <v>394</v>
      </c>
    </row>
    <row r="29" spans="1:34">
      <c r="A29" s="1"/>
      <c r="B29" s="49" t="s">
        <v>293</v>
      </c>
      <c r="C29" s="49" t="s">
        <v>278</v>
      </c>
      <c r="D29" s="76">
        <v>551.19200000000001</v>
      </c>
      <c r="E29" s="76">
        <v>999.56</v>
      </c>
      <c r="F29" s="76">
        <v>1550.752</v>
      </c>
      <c r="G29" s="76">
        <v>1401.13</v>
      </c>
      <c r="H29" s="76">
        <v>1213.4090000000001</v>
      </c>
      <c r="I29" s="76">
        <v>2614.5382083852369</v>
      </c>
      <c r="J29" s="54">
        <v>4165.2902083852368</v>
      </c>
      <c r="K29" s="76">
        <v>2321.3182512692774</v>
      </c>
      <c r="L29" s="54">
        <v>2520.7919356827688</v>
      </c>
      <c r="M29" s="76">
        <v>4842.1101869520462</v>
      </c>
      <c r="N29" s="76">
        <v>4138.783813047954</v>
      </c>
      <c r="O29" s="76">
        <v>1335.414</v>
      </c>
      <c r="P29" s="76">
        <v>5474.1970000000001</v>
      </c>
      <c r="Q29" s="76">
        <v>10316.307000000001</v>
      </c>
      <c r="R29" s="76">
        <v>5699.8130000000001</v>
      </c>
      <c r="S29" s="76">
        <v>2964.8270000000002</v>
      </c>
      <c r="T29" s="76">
        <v>8664.64</v>
      </c>
      <c r="U29" s="76">
        <v>3243.3130000000001</v>
      </c>
      <c r="V29" s="76">
        <v>20.786999999999999</v>
      </c>
      <c r="W29" s="76">
        <v>3264.1</v>
      </c>
      <c r="X29" s="76">
        <v>11928</v>
      </c>
      <c r="Y29" s="76">
        <v>2018</v>
      </c>
      <c r="Z29" s="76">
        <v>2420</v>
      </c>
      <c r="AA29" s="76">
        <v>4438</v>
      </c>
      <c r="AB29" s="76">
        <v>1886</v>
      </c>
      <c r="AC29" s="76">
        <v>2773</v>
      </c>
      <c r="AD29" s="76">
        <v>4659</v>
      </c>
      <c r="AE29" s="76">
        <v>9097</v>
      </c>
      <c r="AF29" s="76">
        <v>1044</v>
      </c>
      <c r="AG29" s="76">
        <v>2564</v>
      </c>
      <c r="AH29" s="76">
        <v>3608</v>
      </c>
    </row>
    <row r="30" spans="1:34">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row>
    <row r="31" spans="1:34" ht="23.65" thickBot="1">
      <c r="A31" s="1"/>
      <c r="B31" s="46" t="s">
        <v>13</v>
      </c>
      <c r="C31" s="46" t="s">
        <v>13</v>
      </c>
      <c r="D31" s="47" t="s">
        <v>331</v>
      </c>
      <c r="E31" s="47" t="s">
        <v>339</v>
      </c>
      <c r="F31" s="115" t="s">
        <v>338</v>
      </c>
      <c r="G31" s="47" t="s">
        <v>383</v>
      </c>
      <c r="H31" s="47" t="s">
        <v>384</v>
      </c>
      <c r="I31" s="115" t="s">
        <v>385</v>
      </c>
      <c r="J31" s="116" t="s">
        <v>329</v>
      </c>
      <c r="K31" s="47" t="s">
        <v>330</v>
      </c>
      <c r="L31" s="47" t="s">
        <v>335</v>
      </c>
      <c r="M31" s="115" t="s">
        <v>336</v>
      </c>
      <c r="N31" s="47" t="s">
        <v>386</v>
      </c>
      <c r="O31" s="47" t="s">
        <v>406</v>
      </c>
      <c r="P31" s="115" t="s">
        <v>407</v>
      </c>
      <c r="Q31" s="116" t="s">
        <v>408</v>
      </c>
      <c r="R31" s="47" t="s">
        <v>434</v>
      </c>
      <c r="S31" s="47" t="s">
        <v>445</v>
      </c>
      <c r="T31" s="115" t="s">
        <v>446</v>
      </c>
      <c r="U31" s="47" t="s">
        <v>456</v>
      </c>
      <c r="V31" s="47" t="s">
        <v>463</v>
      </c>
      <c r="W31" s="115" t="s">
        <v>464</v>
      </c>
      <c r="X31" s="116" t="s">
        <v>542</v>
      </c>
      <c r="Y31" s="47" t="s">
        <v>488</v>
      </c>
      <c r="Z31" s="47" t="s">
        <v>509</v>
      </c>
      <c r="AA31" s="115" t="s">
        <v>510</v>
      </c>
      <c r="AB31" s="47" t="s">
        <v>517</v>
      </c>
      <c r="AC31" s="47" t="s">
        <v>536</v>
      </c>
      <c r="AD31" s="115" t="s">
        <v>534</v>
      </c>
      <c r="AE31" s="116" t="s">
        <v>535</v>
      </c>
      <c r="AF31" s="47" t="s">
        <v>546</v>
      </c>
      <c r="AG31" s="47" t="s">
        <v>556</v>
      </c>
      <c r="AH31" s="219" t="s">
        <v>557</v>
      </c>
    </row>
    <row r="32" spans="1:34">
      <c r="A32" s="1"/>
      <c r="B32" s="48" t="s">
        <v>146</v>
      </c>
      <c r="C32" s="48" t="s">
        <v>275</v>
      </c>
      <c r="D32" s="75">
        <v>822.3925470678447</v>
      </c>
      <c r="E32" s="75">
        <v>798.99582904116357</v>
      </c>
      <c r="F32" s="75">
        <v>1621.3883761090083</v>
      </c>
      <c r="G32" s="75">
        <v>1658.187495053857</v>
      </c>
      <c r="H32" s="75">
        <v>1255.142045784208</v>
      </c>
      <c r="I32" s="75">
        <v>2913.329540838065</v>
      </c>
      <c r="J32" s="53">
        <v>4534.7179169470737</v>
      </c>
      <c r="K32" s="75">
        <v>2014.4103229216589</v>
      </c>
      <c r="L32" s="53">
        <v>2583.6072213615776</v>
      </c>
      <c r="M32" s="75">
        <v>4598.017544283236</v>
      </c>
      <c r="N32" s="75">
        <v>3699.9323042366559</v>
      </c>
      <c r="O32" s="75">
        <v>1150.9803607170238</v>
      </c>
      <c r="P32" s="75">
        <v>4850.9126649536802</v>
      </c>
      <c r="Q32" s="75">
        <v>9448.9302092369162</v>
      </c>
      <c r="R32" s="75">
        <v>4010.3038754523459</v>
      </c>
      <c r="S32" s="75">
        <v>2249.0815829998064</v>
      </c>
      <c r="T32" s="75">
        <v>6259.3854584521523</v>
      </c>
      <c r="U32" s="75">
        <v>4297.6936804221623</v>
      </c>
      <c r="V32" s="75">
        <v>1909.9692754871473</v>
      </c>
      <c r="W32" s="75">
        <v>6207.6629559093099</v>
      </c>
      <c r="X32" s="75">
        <v>12467.048414361461</v>
      </c>
      <c r="Y32" s="75">
        <v>2725</v>
      </c>
      <c r="Z32" s="75">
        <v>2775</v>
      </c>
      <c r="AA32" s="75">
        <v>5500</v>
      </c>
      <c r="AB32" s="75">
        <v>2535</v>
      </c>
      <c r="AC32" s="75">
        <v>3957</v>
      </c>
      <c r="AD32" s="75">
        <v>6492</v>
      </c>
      <c r="AE32" s="75">
        <v>11992</v>
      </c>
      <c r="AF32" s="75">
        <v>944</v>
      </c>
      <c r="AG32" s="75">
        <v>1810</v>
      </c>
      <c r="AH32" s="75">
        <v>2754</v>
      </c>
    </row>
    <row r="33" spans="1:34">
      <c r="A33" s="1"/>
      <c r="B33" s="48" t="s">
        <v>147</v>
      </c>
      <c r="C33" s="48" t="s">
        <v>276</v>
      </c>
      <c r="D33" s="75">
        <v>636.63605114603024</v>
      </c>
      <c r="E33" s="75">
        <v>982.30076553564822</v>
      </c>
      <c r="F33" s="75">
        <v>1618.9368166816785</v>
      </c>
      <c r="G33" s="75">
        <v>996.47468229866638</v>
      </c>
      <c r="H33" s="75">
        <v>978.64795887223352</v>
      </c>
      <c r="I33" s="75">
        <v>1975.1226411708999</v>
      </c>
      <c r="J33" s="53">
        <v>3594.0594578525784</v>
      </c>
      <c r="K33" s="75">
        <v>1095.0780195292753</v>
      </c>
      <c r="L33" s="53">
        <v>1481.5481549181595</v>
      </c>
      <c r="M33" s="75">
        <v>2576.626174447435</v>
      </c>
      <c r="N33" s="75">
        <v>2195.8685771289888</v>
      </c>
      <c r="O33" s="75">
        <v>633.70061770192535</v>
      </c>
      <c r="P33" s="75">
        <v>2829.5691948309141</v>
      </c>
      <c r="Q33" s="75">
        <v>5463.1052372783497</v>
      </c>
      <c r="R33" s="75">
        <v>1724.5924707310235</v>
      </c>
      <c r="S33" s="75">
        <v>2271.139803275928</v>
      </c>
      <c r="T33" s="75">
        <v>3995.7322740069512</v>
      </c>
      <c r="U33" s="75">
        <v>2845.5782018444152</v>
      </c>
      <c r="V33" s="75">
        <v>484.29056086493938</v>
      </c>
      <c r="W33" s="75">
        <v>3329.8687627093545</v>
      </c>
      <c r="X33" s="75">
        <v>5323</v>
      </c>
      <c r="Y33" s="75">
        <v>1502</v>
      </c>
      <c r="Z33" s="75">
        <v>1560</v>
      </c>
      <c r="AA33" s="75">
        <v>3062</v>
      </c>
      <c r="AB33" s="75">
        <v>1508</v>
      </c>
      <c r="AC33" s="75">
        <v>1782</v>
      </c>
      <c r="AD33" s="75">
        <v>3290</v>
      </c>
      <c r="AE33" s="75">
        <v>6352</v>
      </c>
      <c r="AF33" s="75">
        <v>2005</v>
      </c>
      <c r="AG33" s="75">
        <v>2214</v>
      </c>
      <c r="AH33" s="75">
        <v>4219</v>
      </c>
    </row>
    <row r="34" spans="1:34">
      <c r="A34" s="1"/>
      <c r="B34" s="48" t="s">
        <v>495</v>
      </c>
      <c r="C34" s="48" t="s">
        <v>508</v>
      </c>
      <c r="D34" s="171"/>
      <c r="E34" s="171"/>
      <c r="F34" s="171"/>
      <c r="G34" s="171"/>
      <c r="H34" s="171"/>
      <c r="I34" s="171"/>
      <c r="J34" s="192"/>
      <c r="K34" s="171"/>
      <c r="L34" s="171"/>
      <c r="M34" s="171"/>
      <c r="N34" s="171"/>
      <c r="O34" s="171"/>
      <c r="P34" s="171"/>
      <c r="Q34" s="171"/>
      <c r="R34" s="171"/>
      <c r="S34" s="171"/>
      <c r="T34" s="171"/>
      <c r="U34" s="171"/>
      <c r="V34" s="171"/>
      <c r="W34" s="171"/>
      <c r="X34" s="75">
        <v>2004</v>
      </c>
      <c r="Y34" s="75">
        <v>647</v>
      </c>
      <c r="Z34" s="75">
        <v>551</v>
      </c>
      <c r="AA34" s="75">
        <v>1198</v>
      </c>
      <c r="AB34" s="75">
        <v>1463</v>
      </c>
      <c r="AC34" s="75">
        <v>797</v>
      </c>
      <c r="AD34" s="75">
        <v>2260</v>
      </c>
      <c r="AE34" s="75">
        <v>3458</v>
      </c>
      <c r="AF34" s="75">
        <v>701</v>
      </c>
      <c r="AG34" s="75">
        <v>1065</v>
      </c>
      <c r="AH34" s="75">
        <v>1766</v>
      </c>
    </row>
    <row r="35" spans="1:34">
      <c r="A35" s="1"/>
      <c r="B35" s="48" t="s">
        <v>274</v>
      </c>
      <c r="C35" s="48" t="s">
        <v>277</v>
      </c>
      <c r="D35" s="53">
        <v>25.181401786125264</v>
      </c>
      <c r="E35" s="53">
        <v>-84.296694576811873</v>
      </c>
      <c r="F35" s="53">
        <v>-59.11529279068661</v>
      </c>
      <c r="G35" s="53">
        <v>-100.50536209897518</v>
      </c>
      <c r="H35" s="53">
        <v>-148.31271644456294</v>
      </c>
      <c r="I35" s="53">
        <v>-248.8200785435381</v>
      </c>
      <c r="J35" s="53">
        <v>-307.93537133422473</v>
      </c>
      <c r="K35" s="53">
        <v>15.840907851251307</v>
      </c>
      <c r="L35" s="53">
        <v>-289.24544162987684</v>
      </c>
      <c r="M35" s="53">
        <v>-273.40453377862553</v>
      </c>
      <c r="N35" s="53">
        <v>-103.85909811002156</v>
      </c>
      <c r="O35" s="53">
        <v>-22.480843602468724</v>
      </c>
      <c r="P35" s="53">
        <v>-126.33975476044417</v>
      </c>
      <c r="Q35" s="53">
        <v>-399.74447549111585</v>
      </c>
      <c r="R35" s="53">
        <v>-91.067034467725748</v>
      </c>
      <c r="S35" s="53">
        <v>207.63628908054162</v>
      </c>
      <c r="T35" s="53">
        <v>116.56925461281585</v>
      </c>
      <c r="U35" s="53">
        <v>-25.898334198871613</v>
      </c>
      <c r="V35" s="53">
        <v>-178.40991716876982</v>
      </c>
      <c r="W35" s="53">
        <v>-204.30725136764144</v>
      </c>
      <c r="X35" s="53">
        <v>-89</v>
      </c>
      <c r="Y35" s="75">
        <v>-116</v>
      </c>
      <c r="Z35" s="75">
        <v>-637</v>
      </c>
      <c r="AA35" s="75">
        <v>-753</v>
      </c>
      <c r="AB35" s="75">
        <v>-494</v>
      </c>
      <c r="AC35" s="75">
        <v>-380</v>
      </c>
      <c r="AD35" s="75">
        <v>-874</v>
      </c>
      <c r="AE35" s="75">
        <v>-1627</v>
      </c>
      <c r="AF35" s="75">
        <v>-390</v>
      </c>
      <c r="AG35" s="75">
        <v>-246</v>
      </c>
      <c r="AH35" s="53">
        <v>-636</v>
      </c>
    </row>
    <row r="36" spans="1:34">
      <c r="A36" s="1"/>
      <c r="B36" s="49" t="s">
        <v>293</v>
      </c>
      <c r="C36" s="49" t="s">
        <v>278</v>
      </c>
      <c r="D36" s="76">
        <v>1484.21</v>
      </c>
      <c r="E36" s="76">
        <v>1697</v>
      </c>
      <c r="F36" s="76">
        <v>3181.21</v>
      </c>
      <c r="G36" s="76">
        <v>2554.1559999999999</v>
      </c>
      <c r="H36" s="76">
        <v>2085.4769999999999</v>
      </c>
      <c r="I36" s="76">
        <v>4639.6320034654273</v>
      </c>
      <c r="J36" s="54">
        <v>7820.8420034654273</v>
      </c>
      <c r="K36" s="76">
        <v>3125.3292503021858</v>
      </c>
      <c r="L36" s="54">
        <v>3775.909934649861</v>
      </c>
      <c r="M36" s="76">
        <v>6901.2391849520454</v>
      </c>
      <c r="N36" s="76">
        <v>5791.9419180721034</v>
      </c>
      <c r="O36" s="76">
        <v>1762.201</v>
      </c>
      <c r="P36" s="76">
        <v>7554.1431050241499</v>
      </c>
      <c r="Q36" s="76">
        <v>14512.291103024148</v>
      </c>
      <c r="R36" s="76">
        <v>5643.8289999999997</v>
      </c>
      <c r="S36" s="76">
        <v>4727.8580000000002</v>
      </c>
      <c r="T36" s="76">
        <v>10371.687</v>
      </c>
      <c r="U36" s="76">
        <v>7117.3739999999998</v>
      </c>
      <c r="V36" s="76">
        <v>2215.8500225783973</v>
      </c>
      <c r="W36" s="76">
        <v>9333.2240225783971</v>
      </c>
      <c r="X36" s="76">
        <v>19704.911022578395</v>
      </c>
      <c r="Y36" s="76">
        <v>4758</v>
      </c>
      <c r="Z36" s="76">
        <v>4249</v>
      </c>
      <c r="AA36" s="76">
        <v>9007</v>
      </c>
      <c r="AB36" s="76">
        <v>5012</v>
      </c>
      <c r="AC36" s="76">
        <v>6156</v>
      </c>
      <c r="AD36" s="76">
        <v>11168</v>
      </c>
      <c r="AE36" s="76">
        <v>20175</v>
      </c>
      <c r="AF36" s="76">
        <v>3260.0862029999998</v>
      </c>
      <c r="AG36" s="76">
        <v>4842.9137970000002</v>
      </c>
      <c r="AH36" s="76">
        <v>8103</v>
      </c>
    </row>
    <row r="37" spans="1:34">
      <c r="A37" s="1"/>
      <c r="B37" s="199" t="s">
        <v>530</v>
      </c>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c r="A38" s="1"/>
      <c r="B38" s="199" t="s">
        <v>531</v>
      </c>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sheetData>
  <phoneticPr fontId="3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435C-5EB1-49F8-A2E5-63C42D8DECA0}">
  <dimension ref="A1:AH38"/>
  <sheetViews>
    <sheetView zoomScaleNormal="100" workbookViewId="0">
      <pane xSplit="2" ySplit="2" topLeftCell="W3" activePane="bottomRight" state="frozen"/>
      <selection activeCell="AA19" sqref="AA19"/>
      <selection pane="topRight" activeCell="AA19" sqref="AA19"/>
      <selection pane="bottomLeft" activeCell="AA19" sqref="AA19"/>
      <selection pane="bottomRight"/>
    </sheetView>
  </sheetViews>
  <sheetFormatPr defaultColWidth="4.53125" defaultRowHeight="14.25" zeroHeight="1" outlineLevelCol="1"/>
  <cols>
    <col min="1" max="1" width="5.46484375" style="2" customWidth="1"/>
    <col min="2" max="2" width="30.6640625" style="2" customWidth="1"/>
    <col min="3" max="3" width="30.6640625" style="2" customWidth="1" outlineLevel="1"/>
    <col min="4" max="31" width="10.6640625" style="2" customWidth="1"/>
    <col min="32" max="32" width="13.1328125" style="2" customWidth="1"/>
    <col min="33" max="33" width="12.86328125" style="2" customWidth="1"/>
    <col min="34" max="34" width="13.53125" style="2" customWidth="1"/>
    <col min="35" max="16384" width="4.53125" style="2"/>
  </cols>
  <sheetData>
    <row r="1" spans="1:34">
      <c r="A1" s="1"/>
      <c r="B1" s="193" t="s">
        <v>506</v>
      </c>
      <c r="C1" s="193" t="s">
        <v>507</v>
      </c>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row>
    <row r="2" spans="1:34" ht="23.65" thickBot="1">
      <c r="A2" s="1"/>
      <c r="B2" s="46" t="s">
        <v>18</v>
      </c>
      <c r="C2" s="47" t="s">
        <v>487</v>
      </c>
      <c r="D2" s="47" t="s">
        <v>331</v>
      </c>
      <c r="E2" s="47" t="s">
        <v>339</v>
      </c>
      <c r="F2" s="115" t="s">
        <v>338</v>
      </c>
      <c r="G2" s="47" t="s">
        <v>383</v>
      </c>
      <c r="H2" s="47" t="s">
        <v>384</v>
      </c>
      <c r="I2" s="115" t="s">
        <v>385</v>
      </c>
      <c r="J2" s="116" t="s">
        <v>329</v>
      </c>
      <c r="K2" s="47" t="s">
        <v>330</v>
      </c>
      <c r="L2" s="47" t="s">
        <v>335</v>
      </c>
      <c r="M2" s="115" t="s">
        <v>336</v>
      </c>
      <c r="N2" s="47" t="s">
        <v>386</v>
      </c>
      <c r="O2" s="47" t="s">
        <v>406</v>
      </c>
      <c r="P2" s="115" t="s">
        <v>407</v>
      </c>
      <c r="Q2" s="116" t="s">
        <v>471</v>
      </c>
      <c r="R2" s="47" t="s">
        <v>466</v>
      </c>
      <c r="S2" s="47" t="s">
        <v>467</v>
      </c>
      <c r="T2" s="115" t="s">
        <v>468</v>
      </c>
      <c r="U2" s="47" t="s">
        <v>477</v>
      </c>
      <c r="V2" s="47" t="s">
        <v>463</v>
      </c>
      <c r="W2" s="115" t="s">
        <v>464</v>
      </c>
      <c r="X2" s="116" t="s">
        <v>542</v>
      </c>
      <c r="Y2" s="47" t="s">
        <v>488</v>
      </c>
      <c r="Z2" s="194" t="s">
        <v>509</v>
      </c>
      <c r="AA2" s="115" t="s">
        <v>510</v>
      </c>
      <c r="AB2" s="47" t="s">
        <v>517</v>
      </c>
      <c r="AC2" s="47" t="s">
        <v>536</v>
      </c>
      <c r="AD2" s="115" t="s">
        <v>534</v>
      </c>
      <c r="AE2" s="116" t="s">
        <v>535</v>
      </c>
      <c r="AF2" s="47" t="s">
        <v>546</v>
      </c>
      <c r="AG2" s="47" t="s">
        <v>556</v>
      </c>
      <c r="AH2" s="115" t="s">
        <v>557</v>
      </c>
    </row>
    <row r="3" spans="1:34">
      <c r="A3" s="1"/>
      <c r="B3" s="48" t="s">
        <v>146</v>
      </c>
      <c r="C3" s="48" t="s">
        <v>275</v>
      </c>
      <c r="D3" s="75">
        <v>28097.614000000001</v>
      </c>
      <c r="E3" s="53">
        <v>26821.651999999998</v>
      </c>
      <c r="F3" s="53">
        <v>54919.266000000003</v>
      </c>
      <c r="G3" s="75">
        <v>31251.141</v>
      </c>
      <c r="H3" s="75">
        <v>24693.68</v>
      </c>
      <c r="I3" s="75">
        <v>55944.821000000004</v>
      </c>
      <c r="J3" s="53">
        <v>110864.087</v>
      </c>
      <c r="K3" s="53">
        <v>37061.099000000002</v>
      </c>
      <c r="L3" s="53">
        <v>41763.538</v>
      </c>
      <c r="M3" s="53">
        <v>78824.637000000002</v>
      </c>
      <c r="N3" s="53">
        <v>47152.61</v>
      </c>
      <c r="O3" s="53">
        <v>32958.673000000003</v>
      </c>
      <c r="P3" s="53">
        <v>80111.282999999996</v>
      </c>
      <c r="Q3" s="53">
        <v>158935.92000000001</v>
      </c>
      <c r="R3" s="53">
        <v>63355.972000000002</v>
      </c>
      <c r="S3" s="53">
        <v>55427.309000000001</v>
      </c>
      <c r="T3" s="53">
        <v>118783.281</v>
      </c>
      <c r="U3" s="53">
        <v>51036.624000000003</v>
      </c>
      <c r="V3" s="53">
        <v>47490.392999999996</v>
      </c>
      <c r="W3" s="53">
        <v>98527.017000000007</v>
      </c>
      <c r="X3" s="53">
        <v>217268</v>
      </c>
      <c r="Y3" s="75">
        <v>47492</v>
      </c>
      <c r="Z3" s="75">
        <v>61180</v>
      </c>
      <c r="AA3" s="75">
        <v>108672</v>
      </c>
      <c r="AB3" s="75">
        <v>52644</v>
      </c>
      <c r="AC3" s="75">
        <v>57606</v>
      </c>
      <c r="AD3" s="75">
        <v>110250</v>
      </c>
      <c r="AE3" s="53">
        <v>218922</v>
      </c>
      <c r="AF3" s="75">
        <v>49018</v>
      </c>
      <c r="AG3" s="75">
        <v>62848</v>
      </c>
      <c r="AH3" s="75">
        <v>111866</v>
      </c>
    </row>
    <row r="4" spans="1:34">
      <c r="A4" s="1"/>
      <c r="B4" s="48" t="s">
        <v>147</v>
      </c>
      <c r="C4" s="48" t="s">
        <v>276</v>
      </c>
      <c r="D4" s="75">
        <v>20610.466</v>
      </c>
      <c r="E4" s="53">
        <v>22121.314999999999</v>
      </c>
      <c r="F4" s="53">
        <v>42731.781000000003</v>
      </c>
      <c r="G4" s="75">
        <v>16502.047999999999</v>
      </c>
      <c r="H4" s="75">
        <v>24858.52</v>
      </c>
      <c r="I4" s="75">
        <v>41360.567000000003</v>
      </c>
      <c r="J4" s="53">
        <v>84092.347999999998</v>
      </c>
      <c r="K4" s="53">
        <v>20640.616000000002</v>
      </c>
      <c r="L4" s="53">
        <v>31580.359</v>
      </c>
      <c r="M4" s="53">
        <v>52220.974999999999</v>
      </c>
      <c r="N4" s="53">
        <v>30544.109</v>
      </c>
      <c r="O4" s="53">
        <v>28464.920999999998</v>
      </c>
      <c r="P4" s="53">
        <v>59009.03</v>
      </c>
      <c r="Q4" s="53">
        <v>111230.005</v>
      </c>
      <c r="R4" s="53">
        <v>36967.928</v>
      </c>
      <c r="S4" s="53">
        <v>37841.093999999997</v>
      </c>
      <c r="T4" s="53">
        <v>74809.021999999997</v>
      </c>
      <c r="U4" s="53">
        <v>37083.502999999997</v>
      </c>
      <c r="V4" s="53">
        <v>37063.957999999999</v>
      </c>
      <c r="W4" s="53">
        <v>74147.460999999996</v>
      </c>
      <c r="X4" s="53">
        <v>142818</v>
      </c>
      <c r="Y4" s="75">
        <v>40209</v>
      </c>
      <c r="Z4" s="75">
        <v>42895</v>
      </c>
      <c r="AA4" s="75">
        <v>83104</v>
      </c>
      <c r="AB4" s="75">
        <v>40486</v>
      </c>
      <c r="AC4" s="75">
        <v>47523</v>
      </c>
      <c r="AD4" s="75">
        <v>88009</v>
      </c>
      <c r="AE4" s="53">
        <v>171113</v>
      </c>
      <c r="AF4" s="75">
        <v>56284</v>
      </c>
      <c r="AG4" s="75">
        <v>62796</v>
      </c>
      <c r="AH4" s="75">
        <v>119080</v>
      </c>
    </row>
    <row r="5" spans="1:34">
      <c r="A5" s="1"/>
      <c r="B5" s="48" t="s">
        <v>495</v>
      </c>
      <c r="C5" s="48" t="s">
        <v>508</v>
      </c>
      <c r="D5" s="171"/>
      <c r="E5" s="171"/>
      <c r="F5" s="171"/>
      <c r="G5" s="171"/>
      <c r="H5" s="171"/>
      <c r="I5" s="171"/>
      <c r="J5" s="192"/>
      <c r="K5" s="171"/>
      <c r="L5" s="171"/>
      <c r="M5" s="171"/>
      <c r="N5" s="171"/>
      <c r="O5" s="171"/>
      <c r="P5" s="171"/>
      <c r="Q5" s="171"/>
      <c r="R5" s="171"/>
      <c r="S5" s="171"/>
      <c r="T5" s="171"/>
      <c r="U5" s="171"/>
      <c r="V5" s="171"/>
      <c r="W5" s="171"/>
      <c r="X5" s="202">
        <v>6181</v>
      </c>
      <c r="Y5" s="75">
        <v>1424</v>
      </c>
      <c r="Z5" s="75">
        <v>1966</v>
      </c>
      <c r="AA5" s="75">
        <v>3390</v>
      </c>
      <c r="AB5" s="75">
        <v>2950</v>
      </c>
      <c r="AC5" s="75">
        <v>2085</v>
      </c>
      <c r="AD5" s="75">
        <v>5035</v>
      </c>
      <c r="AE5" s="202">
        <v>8425</v>
      </c>
      <c r="AF5" s="75">
        <v>1960</v>
      </c>
      <c r="AG5" s="75">
        <v>2511</v>
      </c>
      <c r="AH5" s="75">
        <v>4471</v>
      </c>
    </row>
    <row r="6" spans="1:34">
      <c r="A6" s="1"/>
      <c r="B6" s="49" t="s">
        <v>293</v>
      </c>
      <c r="C6" s="49" t="s">
        <v>278</v>
      </c>
      <c r="D6" s="76">
        <v>48708.078999999998</v>
      </c>
      <c r="E6" s="76">
        <v>48942.966999999997</v>
      </c>
      <c r="F6" s="76">
        <v>97651.046000000002</v>
      </c>
      <c r="G6" s="76">
        <v>47753.188999999998</v>
      </c>
      <c r="H6" s="76">
        <v>49552.2</v>
      </c>
      <c r="I6" s="76">
        <v>97305.388999999996</v>
      </c>
      <c r="J6" s="76">
        <v>194956.435</v>
      </c>
      <c r="K6" s="76">
        <v>57701.714999999997</v>
      </c>
      <c r="L6" s="76">
        <v>73343.896999999997</v>
      </c>
      <c r="M6" s="76">
        <v>131045.61199999999</v>
      </c>
      <c r="N6" s="76">
        <v>77696.718999999997</v>
      </c>
      <c r="O6" s="76">
        <v>61423.593999999997</v>
      </c>
      <c r="P6" s="76">
        <v>139120.31299999999</v>
      </c>
      <c r="Q6" s="76">
        <v>270165.92499999999</v>
      </c>
      <c r="R6" s="76">
        <v>100323.9</v>
      </c>
      <c r="S6" s="76">
        <v>93268.403000000006</v>
      </c>
      <c r="T6" s="76">
        <v>193592.30300000001</v>
      </c>
      <c r="U6" s="76">
        <v>88120.126999999993</v>
      </c>
      <c r="V6" s="76">
        <v>84554.350999999995</v>
      </c>
      <c r="W6" s="76">
        <v>172674.478</v>
      </c>
      <c r="X6" s="76">
        <v>366266.78100000002</v>
      </c>
      <c r="Y6" s="76">
        <v>89124.781000000003</v>
      </c>
      <c r="Z6" s="76">
        <v>106041</v>
      </c>
      <c r="AA6" s="76">
        <v>195166</v>
      </c>
      <c r="AB6" s="76">
        <v>96080</v>
      </c>
      <c r="AC6" s="76">
        <v>107214</v>
      </c>
      <c r="AD6" s="76">
        <v>203294</v>
      </c>
      <c r="AE6" s="76">
        <v>398460</v>
      </c>
      <c r="AF6" s="76">
        <v>107262</v>
      </c>
      <c r="AG6" s="76">
        <v>128155</v>
      </c>
      <c r="AH6" s="76">
        <v>235417</v>
      </c>
    </row>
    <row r="7" spans="1:34">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row>
    <row r="8" spans="1:34" ht="23.65" thickBot="1">
      <c r="A8" s="1"/>
      <c r="B8" s="46" t="s">
        <v>25</v>
      </c>
      <c r="C8" s="47" t="s">
        <v>152</v>
      </c>
      <c r="D8" s="47" t="s">
        <v>331</v>
      </c>
      <c r="E8" s="47" t="s">
        <v>339</v>
      </c>
      <c r="F8" s="115" t="s">
        <v>338</v>
      </c>
      <c r="G8" s="47" t="s">
        <v>383</v>
      </c>
      <c r="H8" s="47" t="s">
        <v>384</v>
      </c>
      <c r="I8" s="115" t="s">
        <v>385</v>
      </c>
      <c r="J8" s="116" t="s">
        <v>329</v>
      </c>
      <c r="K8" s="47" t="s">
        <v>330</v>
      </c>
      <c r="L8" s="47" t="s">
        <v>335</v>
      </c>
      <c r="M8" s="115" t="s">
        <v>336</v>
      </c>
      <c r="N8" s="47" t="s">
        <v>386</v>
      </c>
      <c r="O8" s="47" t="s">
        <v>406</v>
      </c>
      <c r="P8" s="115" t="s">
        <v>407</v>
      </c>
      <c r="Q8" s="116" t="s">
        <v>408</v>
      </c>
      <c r="R8" s="47" t="s">
        <v>434</v>
      </c>
      <c r="S8" s="47" t="s">
        <v>445</v>
      </c>
      <c r="T8" s="115" t="s">
        <v>446</v>
      </c>
      <c r="U8" s="47" t="s">
        <v>456</v>
      </c>
      <c r="V8" s="47" t="s">
        <v>463</v>
      </c>
      <c r="W8" s="115" t="s">
        <v>464</v>
      </c>
      <c r="X8" s="116" t="s">
        <v>542</v>
      </c>
      <c r="Y8" s="47" t="s">
        <v>488</v>
      </c>
      <c r="Z8" s="194" t="s">
        <v>509</v>
      </c>
      <c r="AA8" s="115" t="s">
        <v>510</v>
      </c>
      <c r="AB8" s="47" t="s">
        <v>517</v>
      </c>
      <c r="AC8" s="47" t="s">
        <v>536</v>
      </c>
      <c r="AD8" s="115" t="s">
        <v>534</v>
      </c>
      <c r="AE8" s="116" t="s">
        <v>535</v>
      </c>
      <c r="AF8" s="47" t="s">
        <v>546</v>
      </c>
      <c r="AG8" s="47" t="s">
        <v>556</v>
      </c>
      <c r="AH8" s="115" t="s">
        <v>557</v>
      </c>
    </row>
    <row r="9" spans="1:34">
      <c r="A9" s="1"/>
      <c r="B9" s="48" t="s">
        <v>146</v>
      </c>
      <c r="C9" s="48" t="s">
        <v>275</v>
      </c>
      <c r="D9" s="75">
        <v>25455.793000000001</v>
      </c>
      <c r="E9" s="53">
        <v>24167.764999999999</v>
      </c>
      <c r="F9" s="53">
        <v>49623.557999999997</v>
      </c>
      <c r="G9" s="75">
        <v>27440.391</v>
      </c>
      <c r="H9" s="75">
        <v>20637.771000000001</v>
      </c>
      <c r="I9" s="75">
        <v>48078.161999999997</v>
      </c>
      <c r="J9" s="53">
        <v>97451.96</v>
      </c>
      <c r="K9" s="53">
        <v>32356.03</v>
      </c>
      <c r="L9" s="53">
        <v>35942.627999999997</v>
      </c>
      <c r="M9" s="53">
        <v>68298.657999999996</v>
      </c>
      <c r="N9" s="53">
        <v>40402.415999999997</v>
      </c>
      <c r="O9" s="53">
        <v>27409.458999999999</v>
      </c>
      <c r="P9" s="53">
        <v>67811.875</v>
      </c>
      <c r="Q9" s="53">
        <v>136110.533</v>
      </c>
      <c r="R9" s="53">
        <v>55491.453999999998</v>
      </c>
      <c r="S9" s="53">
        <v>47989.023999999998</v>
      </c>
      <c r="T9" s="53">
        <v>103480.478</v>
      </c>
      <c r="U9" s="53">
        <v>42246.93</v>
      </c>
      <c r="V9" s="53">
        <v>40351.131999999998</v>
      </c>
      <c r="W9" s="53">
        <v>82598.062000000005</v>
      </c>
      <c r="X9" s="53">
        <v>186078.54</v>
      </c>
      <c r="Y9" s="75">
        <v>39647</v>
      </c>
      <c r="Z9" s="75">
        <v>52819</v>
      </c>
      <c r="AA9" s="75">
        <v>92466</v>
      </c>
      <c r="AB9" s="75">
        <v>44480</v>
      </c>
      <c r="AC9" s="75">
        <v>47973</v>
      </c>
      <c r="AD9" s="75">
        <v>92453</v>
      </c>
      <c r="AE9" s="53">
        <v>184919</v>
      </c>
      <c r="AF9" s="75">
        <v>41822</v>
      </c>
      <c r="AG9" s="75">
        <v>54500</v>
      </c>
      <c r="AH9" s="75">
        <v>96322</v>
      </c>
    </row>
    <row r="10" spans="1:34">
      <c r="A10" s="1"/>
      <c r="B10" s="48" t="s">
        <v>147</v>
      </c>
      <c r="C10" s="48" t="s">
        <v>276</v>
      </c>
      <c r="D10" s="75">
        <v>17405.382000000001</v>
      </c>
      <c r="E10" s="53">
        <v>18602.058000000001</v>
      </c>
      <c r="F10" s="53">
        <v>36007.440000000002</v>
      </c>
      <c r="G10" s="75">
        <v>12778.675999999999</v>
      </c>
      <c r="H10" s="75">
        <v>20998.795999999998</v>
      </c>
      <c r="I10" s="75">
        <v>33777.470999999998</v>
      </c>
      <c r="J10" s="53">
        <v>70034.671000000002</v>
      </c>
      <c r="K10" s="53">
        <v>16691.025000000001</v>
      </c>
      <c r="L10" s="53">
        <v>26117.278999999999</v>
      </c>
      <c r="M10" s="53">
        <v>42808.303999999996</v>
      </c>
      <c r="N10" s="53">
        <v>24543.495999999999</v>
      </c>
      <c r="O10" s="53">
        <v>21456.996999999999</v>
      </c>
      <c r="P10" s="53">
        <v>46000.493000000002</v>
      </c>
      <c r="Q10" s="53">
        <v>88808.797000000006</v>
      </c>
      <c r="R10" s="53">
        <v>30064.853999999999</v>
      </c>
      <c r="S10" s="53">
        <v>30320.096000000001</v>
      </c>
      <c r="T10" s="53">
        <v>60384.95</v>
      </c>
      <c r="U10" s="53">
        <v>29383.187000000002</v>
      </c>
      <c r="V10" s="53">
        <v>29471.913</v>
      </c>
      <c r="W10" s="53">
        <v>58855.1</v>
      </c>
      <c r="X10" s="53">
        <v>117309</v>
      </c>
      <c r="Y10" s="75">
        <v>33460</v>
      </c>
      <c r="Z10" s="75">
        <v>36253</v>
      </c>
      <c r="AA10" s="75">
        <v>69713</v>
      </c>
      <c r="AB10" s="75">
        <v>33011</v>
      </c>
      <c r="AC10" s="75">
        <v>38343</v>
      </c>
      <c r="AD10" s="75">
        <v>71354</v>
      </c>
      <c r="AE10" s="53">
        <v>141067</v>
      </c>
      <c r="AF10" s="75">
        <v>46626</v>
      </c>
      <c r="AG10" s="75">
        <v>51850</v>
      </c>
      <c r="AH10" s="75">
        <v>98476</v>
      </c>
    </row>
    <row r="11" spans="1:34">
      <c r="A11" s="1"/>
      <c r="B11" s="48" t="s">
        <v>495</v>
      </c>
      <c r="C11" s="48" t="s">
        <v>508</v>
      </c>
      <c r="D11" s="171"/>
      <c r="E11" s="171"/>
      <c r="F11" s="171"/>
      <c r="G11" s="171"/>
      <c r="H11" s="171"/>
      <c r="I11" s="171"/>
      <c r="J11" s="192"/>
      <c r="K11" s="171"/>
      <c r="L11" s="171"/>
      <c r="M11" s="171"/>
      <c r="N11" s="171"/>
      <c r="O11" s="171"/>
      <c r="P11" s="171"/>
      <c r="Q11" s="171"/>
      <c r="R11" s="171"/>
      <c r="S11" s="171"/>
      <c r="T11" s="171"/>
      <c r="U11" s="171"/>
      <c r="V11" s="171"/>
      <c r="W11" s="171"/>
      <c r="X11" s="202">
        <v>1931</v>
      </c>
      <c r="Y11" s="75">
        <v>152</v>
      </c>
      <c r="Z11" s="75">
        <v>292</v>
      </c>
      <c r="AA11" s="75">
        <v>444</v>
      </c>
      <c r="AB11" s="75">
        <v>471</v>
      </c>
      <c r="AC11" s="75">
        <v>178</v>
      </c>
      <c r="AD11" s="75">
        <v>649</v>
      </c>
      <c r="AE11" s="202">
        <v>1093</v>
      </c>
      <c r="AF11" s="75">
        <v>270</v>
      </c>
      <c r="AG11" s="75">
        <v>240</v>
      </c>
      <c r="AH11" s="75">
        <v>510</v>
      </c>
    </row>
    <row r="12" spans="1:34">
      <c r="A12" s="1"/>
      <c r="B12" s="49" t="s">
        <v>293</v>
      </c>
      <c r="C12" s="49" t="s">
        <v>278</v>
      </c>
      <c r="D12" s="54">
        <v>42861.175000000003</v>
      </c>
      <c r="E12" s="76">
        <v>42769.822999999997</v>
      </c>
      <c r="F12" s="76">
        <v>85630.998000000007</v>
      </c>
      <c r="G12" s="54">
        <v>40219.067000000003</v>
      </c>
      <c r="H12" s="54">
        <v>41636.567000000003</v>
      </c>
      <c r="I12" s="54">
        <v>81855.633000000002</v>
      </c>
      <c r="J12" s="76">
        <v>167486.63099999999</v>
      </c>
      <c r="K12" s="76">
        <v>49047.055</v>
      </c>
      <c r="L12" s="76">
        <v>62059.906999999999</v>
      </c>
      <c r="M12" s="76">
        <v>111106.962</v>
      </c>
      <c r="N12" s="76">
        <v>64945.911999999997</v>
      </c>
      <c r="O12" s="76">
        <v>48866.455999999998</v>
      </c>
      <c r="P12" s="76">
        <v>113812.368</v>
      </c>
      <c r="Q12" s="76">
        <v>224919.33</v>
      </c>
      <c r="R12" s="76">
        <v>85556.308000000005</v>
      </c>
      <c r="S12" s="76">
        <v>78309.119999999995</v>
      </c>
      <c r="T12" s="76">
        <v>163865.42800000001</v>
      </c>
      <c r="U12" s="76">
        <v>71630.116999999998</v>
      </c>
      <c r="V12" s="76">
        <v>69823.044999999998</v>
      </c>
      <c r="W12" s="76">
        <v>141453.16200000001</v>
      </c>
      <c r="X12" s="76">
        <v>305318.59000000003</v>
      </c>
      <c r="Y12" s="76">
        <v>73259.111000000004</v>
      </c>
      <c r="Z12" s="76">
        <v>89364</v>
      </c>
      <c r="AA12" s="76">
        <v>162623</v>
      </c>
      <c r="AB12" s="76">
        <v>77962</v>
      </c>
      <c r="AC12" s="76">
        <v>86494</v>
      </c>
      <c r="AD12" s="76">
        <v>164456</v>
      </c>
      <c r="AE12" s="76">
        <v>327079</v>
      </c>
      <c r="AF12" s="76">
        <v>88718</v>
      </c>
      <c r="AG12" s="76">
        <v>106590</v>
      </c>
      <c r="AH12" s="76">
        <v>195308</v>
      </c>
    </row>
    <row r="13" spans="1:34">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row>
    <row r="14" spans="1:34" ht="23.65" thickBot="1">
      <c r="A14" s="1"/>
      <c r="B14" s="46" t="s">
        <v>527</v>
      </c>
      <c r="C14" s="47" t="s">
        <v>292</v>
      </c>
      <c r="D14" s="47" t="s">
        <v>331</v>
      </c>
      <c r="E14" s="47" t="s">
        <v>339</v>
      </c>
      <c r="F14" s="115" t="s">
        <v>338</v>
      </c>
      <c r="G14" s="47" t="s">
        <v>383</v>
      </c>
      <c r="H14" s="47" t="s">
        <v>384</v>
      </c>
      <c r="I14" s="115" t="s">
        <v>385</v>
      </c>
      <c r="J14" s="116" t="s">
        <v>329</v>
      </c>
      <c r="K14" s="47" t="s">
        <v>330</v>
      </c>
      <c r="L14" s="47" t="s">
        <v>335</v>
      </c>
      <c r="M14" s="115" t="s">
        <v>336</v>
      </c>
      <c r="N14" s="47" t="s">
        <v>386</v>
      </c>
      <c r="O14" s="47" t="s">
        <v>406</v>
      </c>
      <c r="P14" s="115" t="s">
        <v>407</v>
      </c>
      <c r="Q14" s="116" t="s">
        <v>408</v>
      </c>
      <c r="R14" s="47" t="s">
        <v>434</v>
      </c>
      <c r="S14" s="47" t="s">
        <v>445</v>
      </c>
      <c r="T14" s="115" t="s">
        <v>446</v>
      </c>
      <c r="U14" s="47" t="s">
        <v>456</v>
      </c>
      <c r="V14" s="47" t="s">
        <v>463</v>
      </c>
      <c r="W14" s="115" t="s">
        <v>464</v>
      </c>
      <c r="X14" s="116" t="s">
        <v>542</v>
      </c>
      <c r="Y14" s="47" t="s">
        <v>488</v>
      </c>
      <c r="Z14" s="194" t="s">
        <v>509</v>
      </c>
      <c r="AA14" s="115" t="s">
        <v>510</v>
      </c>
      <c r="AB14" s="47" t="s">
        <v>517</v>
      </c>
      <c r="AC14" s="47" t="s">
        <v>536</v>
      </c>
      <c r="AD14" s="115" t="s">
        <v>534</v>
      </c>
      <c r="AE14" s="116" t="s">
        <v>535</v>
      </c>
      <c r="AF14" s="47" t="s">
        <v>546</v>
      </c>
      <c r="AG14" s="47" t="s">
        <v>556</v>
      </c>
      <c r="AH14" s="115" t="s">
        <v>557</v>
      </c>
    </row>
    <row r="15" spans="1:34">
      <c r="A15" s="1"/>
      <c r="B15" s="48" t="s">
        <v>146</v>
      </c>
      <c r="C15" s="48" t="s">
        <v>275</v>
      </c>
      <c r="D15" s="53">
        <v>2641.8209999999999</v>
      </c>
      <c r="E15" s="53">
        <v>2653.8870000000002</v>
      </c>
      <c r="F15" s="53">
        <v>5295.7079999999996</v>
      </c>
      <c r="G15" s="53">
        <v>3810.75</v>
      </c>
      <c r="H15" s="53">
        <v>4055.9090000000001</v>
      </c>
      <c r="I15" s="53">
        <v>7866.6589999999997</v>
      </c>
      <c r="J15" s="53">
        <v>13412.127</v>
      </c>
      <c r="K15" s="53">
        <v>4705.0690000000004</v>
      </c>
      <c r="L15" s="53">
        <v>5820.91</v>
      </c>
      <c r="M15" s="53">
        <v>10525.978999999999</v>
      </c>
      <c r="N15" s="53">
        <v>6750.1940000000004</v>
      </c>
      <c r="O15" s="53">
        <v>5549.2139999999999</v>
      </c>
      <c r="P15" s="53">
        <v>12299.407999999999</v>
      </c>
      <c r="Q15" s="53">
        <v>22825.386999999999</v>
      </c>
      <c r="R15" s="53">
        <v>7864.518</v>
      </c>
      <c r="S15" s="53">
        <v>7438.2849999999999</v>
      </c>
      <c r="T15" s="53">
        <v>15302.803</v>
      </c>
      <c r="U15" s="53">
        <v>8789.6939999999995</v>
      </c>
      <c r="V15" s="53">
        <v>7139.2610000000004</v>
      </c>
      <c r="W15" s="53">
        <v>15928.955</v>
      </c>
      <c r="X15" s="53">
        <v>31188.459999999992</v>
      </c>
      <c r="Y15" s="53">
        <v>7845</v>
      </c>
      <c r="Z15" s="75">
        <v>8361</v>
      </c>
      <c r="AA15" s="75">
        <v>16206</v>
      </c>
      <c r="AB15" s="75">
        <v>8164</v>
      </c>
      <c r="AC15" s="75">
        <v>9633</v>
      </c>
      <c r="AD15" s="75">
        <v>17797</v>
      </c>
      <c r="AE15" s="53">
        <v>34003</v>
      </c>
      <c r="AF15" s="75">
        <v>7196</v>
      </c>
      <c r="AG15" s="53">
        <v>8348</v>
      </c>
      <c r="AH15" s="53">
        <v>15544</v>
      </c>
    </row>
    <row r="16" spans="1:34">
      <c r="A16" s="1"/>
      <c r="B16" s="48" t="s">
        <v>147</v>
      </c>
      <c r="C16" s="48" t="s">
        <v>276</v>
      </c>
      <c r="D16" s="53">
        <v>3205.0839999999998</v>
      </c>
      <c r="E16" s="53">
        <v>3519.2570000000001</v>
      </c>
      <c r="F16" s="53">
        <v>6724.3410000000003</v>
      </c>
      <c r="G16" s="53">
        <v>3723.3719999999998</v>
      </c>
      <c r="H16" s="53">
        <v>3859.7240000000002</v>
      </c>
      <c r="I16" s="53">
        <v>7583.0959999999995</v>
      </c>
      <c r="J16" s="53">
        <v>14057.677</v>
      </c>
      <c r="K16" s="53">
        <v>3949.5909999999999</v>
      </c>
      <c r="L16" s="53">
        <v>5463.08</v>
      </c>
      <c r="M16" s="53">
        <v>9412.6710000000003</v>
      </c>
      <c r="N16" s="53">
        <v>6000.6130000000003</v>
      </c>
      <c r="O16" s="53">
        <v>7007.924</v>
      </c>
      <c r="P16" s="53">
        <v>13008.537</v>
      </c>
      <c r="Q16" s="53">
        <v>22421.207999999999</v>
      </c>
      <c r="R16" s="53">
        <v>6903.0739999999996</v>
      </c>
      <c r="S16" s="53">
        <v>7520.9979999999996</v>
      </c>
      <c r="T16" s="53">
        <v>14424.072</v>
      </c>
      <c r="U16" s="53">
        <v>7700.3159999999998</v>
      </c>
      <c r="V16" s="53">
        <v>7592.0450000000001</v>
      </c>
      <c r="W16" s="53">
        <v>15292.361000000001</v>
      </c>
      <c r="X16" s="53">
        <v>25509</v>
      </c>
      <c r="Y16" s="53">
        <v>6749</v>
      </c>
      <c r="Z16" s="75">
        <v>6642</v>
      </c>
      <c r="AA16" s="75">
        <v>13391</v>
      </c>
      <c r="AB16" s="75">
        <v>7475</v>
      </c>
      <c r="AC16" s="75">
        <v>9180</v>
      </c>
      <c r="AD16" s="75">
        <v>16655</v>
      </c>
      <c r="AE16" s="53">
        <v>30046</v>
      </c>
      <c r="AF16" s="75">
        <v>9658</v>
      </c>
      <c r="AG16" s="53">
        <v>10946</v>
      </c>
      <c r="AH16" s="53">
        <v>20604</v>
      </c>
    </row>
    <row r="17" spans="1:34">
      <c r="A17" s="1"/>
      <c r="B17" s="48" t="s">
        <v>495</v>
      </c>
      <c r="C17" s="48" t="s">
        <v>508</v>
      </c>
      <c r="D17" s="171"/>
      <c r="E17" s="171"/>
      <c r="F17" s="171"/>
      <c r="G17" s="171"/>
      <c r="H17" s="171"/>
      <c r="I17" s="171"/>
      <c r="J17" s="192"/>
      <c r="K17" s="171"/>
      <c r="L17" s="171"/>
      <c r="M17" s="171"/>
      <c r="N17" s="171"/>
      <c r="O17" s="171"/>
      <c r="P17" s="171"/>
      <c r="Q17" s="171"/>
      <c r="R17" s="171"/>
      <c r="S17" s="171"/>
      <c r="T17" s="171"/>
      <c r="U17" s="171"/>
      <c r="V17" s="171"/>
      <c r="W17" s="171"/>
      <c r="X17" s="53">
        <v>4251</v>
      </c>
      <c r="Y17" s="53">
        <v>1272</v>
      </c>
      <c r="Z17" s="75">
        <v>1674</v>
      </c>
      <c r="AA17" s="75">
        <v>2946</v>
      </c>
      <c r="AB17" s="75">
        <v>2479</v>
      </c>
      <c r="AC17" s="75">
        <v>1907</v>
      </c>
      <c r="AD17" s="75">
        <v>4386</v>
      </c>
      <c r="AE17" s="202">
        <v>7332</v>
      </c>
      <c r="AF17" s="75">
        <v>1690</v>
      </c>
      <c r="AG17" s="53">
        <v>2271</v>
      </c>
      <c r="AH17" s="53">
        <v>3961</v>
      </c>
    </row>
    <row r="18" spans="1:34">
      <c r="A18" s="1"/>
      <c r="B18" s="49" t="s">
        <v>293</v>
      </c>
      <c r="C18" s="49" t="s">
        <v>278</v>
      </c>
      <c r="D18" s="76">
        <v>5846.9049999999997</v>
      </c>
      <c r="E18" s="54">
        <v>6173.1440000000002</v>
      </c>
      <c r="F18" s="54">
        <v>12020.049000000001</v>
      </c>
      <c r="G18" s="76">
        <v>7534.1220000000003</v>
      </c>
      <c r="H18" s="76">
        <v>7915.6329999999998</v>
      </c>
      <c r="I18" s="76">
        <v>15449.754999999999</v>
      </c>
      <c r="J18" s="54">
        <v>27469.804</v>
      </c>
      <c r="K18" s="54">
        <v>8654.66</v>
      </c>
      <c r="L18" s="54">
        <v>11283.99</v>
      </c>
      <c r="M18" s="54">
        <v>19938.650000000001</v>
      </c>
      <c r="N18" s="54">
        <v>12750.807000000001</v>
      </c>
      <c r="O18" s="54">
        <v>12557.138000000001</v>
      </c>
      <c r="P18" s="54">
        <v>25307.945</v>
      </c>
      <c r="Q18" s="54">
        <v>45246.595000000001</v>
      </c>
      <c r="R18" s="54">
        <v>14767.592000000001</v>
      </c>
      <c r="S18" s="54">
        <v>14959.282999999999</v>
      </c>
      <c r="T18" s="54">
        <v>29726.875</v>
      </c>
      <c r="U18" s="54">
        <v>16490.009999999998</v>
      </c>
      <c r="V18" s="54">
        <v>14731.306</v>
      </c>
      <c r="W18" s="54">
        <v>31221.315999999999</v>
      </c>
      <c r="X18" s="54">
        <v>60948.190999999999</v>
      </c>
      <c r="Y18" s="76">
        <v>15865.67</v>
      </c>
      <c r="Z18" s="76">
        <v>16677</v>
      </c>
      <c r="AA18" s="76">
        <v>32543</v>
      </c>
      <c r="AB18" s="76">
        <v>18118</v>
      </c>
      <c r="AC18" s="76">
        <v>20720</v>
      </c>
      <c r="AD18" s="76">
        <v>38838</v>
      </c>
      <c r="AE18" s="54">
        <v>71381</v>
      </c>
      <c r="AF18" s="76">
        <v>18544</v>
      </c>
      <c r="AG18" s="76">
        <v>21565</v>
      </c>
      <c r="AH18" s="76">
        <v>40109</v>
      </c>
    </row>
    <row r="19" spans="1:34">
      <c r="A19" s="1"/>
      <c r="B19" s="1"/>
      <c r="C19" s="1"/>
      <c r="D19" s="1"/>
      <c r="E19" s="1"/>
      <c r="F19" s="1"/>
      <c r="G19" s="118"/>
      <c r="H19" s="118"/>
      <c r="I19" s="118"/>
      <c r="J19" s="1"/>
      <c r="K19" s="1"/>
      <c r="L19" s="1"/>
      <c r="M19" s="1"/>
      <c r="N19" s="1"/>
      <c r="O19" s="1"/>
      <c r="P19" s="1"/>
      <c r="Q19" s="1"/>
      <c r="R19" s="1"/>
      <c r="S19" s="1"/>
      <c r="T19" s="1"/>
      <c r="U19" s="1"/>
      <c r="V19" s="1"/>
      <c r="W19" s="1"/>
      <c r="X19" s="1"/>
      <c r="Y19" s="1"/>
      <c r="Z19" s="1"/>
      <c r="AA19" s="1"/>
      <c r="AB19" s="1"/>
      <c r="AC19" s="1"/>
      <c r="AD19" s="1"/>
      <c r="AE19" s="1"/>
      <c r="AF19" s="1"/>
      <c r="AG19" s="216"/>
      <c r="AH19" s="216"/>
    </row>
    <row r="20" spans="1:34" ht="23.65" thickBot="1">
      <c r="A20" s="1"/>
      <c r="B20" s="46" t="s">
        <v>12</v>
      </c>
      <c r="C20" s="47" t="s">
        <v>279</v>
      </c>
      <c r="D20" s="47" t="s">
        <v>331</v>
      </c>
      <c r="E20" s="47" t="s">
        <v>339</v>
      </c>
      <c r="F20" s="115" t="s">
        <v>338</v>
      </c>
      <c r="G20" s="47" t="s">
        <v>383</v>
      </c>
      <c r="H20" s="47" t="s">
        <v>384</v>
      </c>
      <c r="I20" s="115" t="s">
        <v>385</v>
      </c>
      <c r="J20" s="116" t="s">
        <v>329</v>
      </c>
      <c r="K20" s="47" t="s">
        <v>330</v>
      </c>
      <c r="L20" s="47" t="s">
        <v>335</v>
      </c>
      <c r="M20" s="115" t="s">
        <v>336</v>
      </c>
      <c r="N20" s="47" t="s">
        <v>386</v>
      </c>
      <c r="O20" s="47" t="s">
        <v>406</v>
      </c>
      <c r="P20" s="115" t="s">
        <v>407</v>
      </c>
      <c r="Q20" s="116" t="s">
        <v>408</v>
      </c>
      <c r="R20" s="47" t="s">
        <v>434</v>
      </c>
      <c r="S20" s="47" t="s">
        <v>445</v>
      </c>
      <c r="T20" s="115" t="s">
        <v>446</v>
      </c>
      <c r="U20" s="47" t="s">
        <v>456</v>
      </c>
      <c r="V20" s="47" t="s">
        <v>463</v>
      </c>
      <c r="W20" s="115" t="s">
        <v>464</v>
      </c>
      <c r="X20" s="116" t="s">
        <v>542</v>
      </c>
      <c r="Y20" s="47" t="s">
        <v>488</v>
      </c>
      <c r="Z20" s="194" t="s">
        <v>509</v>
      </c>
      <c r="AA20" s="115" t="s">
        <v>510</v>
      </c>
      <c r="AB20" s="47" t="s">
        <v>517</v>
      </c>
      <c r="AC20" s="47" t="s">
        <v>536</v>
      </c>
      <c r="AD20" s="115" t="s">
        <v>534</v>
      </c>
      <c r="AE20" s="116" t="s">
        <v>535</v>
      </c>
      <c r="AF20" s="47" t="s">
        <v>546</v>
      </c>
      <c r="AG20" s="47" t="s">
        <v>556</v>
      </c>
      <c r="AH20" s="115" t="s">
        <v>557</v>
      </c>
    </row>
    <row r="21" spans="1:34">
      <c r="A21" s="1"/>
      <c r="B21" s="48" t="s">
        <v>146</v>
      </c>
      <c r="C21" s="48" t="s">
        <v>275</v>
      </c>
      <c r="D21" s="75">
        <v>277.79500000000002</v>
      </c>
      <c r="E21" s="75">
        <v>870.64800000000002</v>
      </c>
      <c r="F21" s="75">
        <v>1148.443</v>
      </c>
      <c r="G21" s="75">
        <v>1081.4369999999999</v>
      </c>
      <c r="H21" s="75">
        <v>588.13699999999994</v>
      </c>
      <c r="I21" s="75">
        <v>1669.5740000000001</v>
      </c>
      <c r="J21" s="75">
        <v>3010.92</v>
      </c>
      <c r="K21" s="75">
        <v>1852.278</v>
      </c>
      <c r="L21" s="75">
        <v>1751.5409999999999</v>
      </c>
      <c r="M21" s="75">
        <v>3603.819</v>
      </c>
      <c r="N21" s="75">
        <v>2883.5360000000001</v>
      </c>
      <c r="O21" s="75">
        <v>1198.9639999999999</v>
      </c>
      <c r="P21" s="75">
        <v>4082.5</v>
      </c>
      <c r="Q21" s="75">
        <v>7686.3209999999999</v>
      </c>
      <c r="R21" s="75">
        <v>4960.9870000000001</v>
      </c>
      <c r="S21" s="75">
        <v>2045.489</v>
      </c>
      <c r="T21" s="75">
        <v>7006.4759999999997</v>
      </c>
      <c r="U21" s="75">
        <v>2225.511</v>
      </c>
      <c r="V21" s="75">
        <v>1105.7719999999999</v>
      </c>
      <c r="W21" s="75">
        <v>3331.2829999999999</v>
      </c>
      <c r="X21" s="75">
        <v>10337</v>
      </c>
      <c r="Y21" s="75">
        <v>1409</v>
      </c>
      <c r="Z21" s="75">
        <v>2391</v>
      </c>
      <c r="AA21" s="75">
        <v>3800</v>
      </c>
      <c r="AB21" s="75">
        <v>1316</v>
      </c>
      <c r="AC21" s="75">
        <v>2339</v>
      </c>
      <c r="AD21" s="75">
        <v>3655</v>
      </c>
      <c r="AE21" s="75">
        <v>7455</v>
      </c>
      <c r="AF21" s="75">
        <v>818</v>
      </c>
      <c r="AG21" s="75">
        <v>1759</v>
      </c>
      <c r="AH21" s="75">
        <v>2577</v>
      </c>
    </row>
    <row r="22" spans="1:34">
      <c r="A22" s="1"/>
      <c r="B22" s="48" t="s">
        <v>147</v>
      </c>
      <c r="C22" s="48" t="s">
        <v>276</v>
      </c>
      <c r="D22" s="75">
        <v>273.39699999999999</v>
      </c>
      <c r="E22" s="53">
        <v>128.911</v>
      </c>
      <c r="F22" s="53">
        <v>402.30799999999999</v>
      </c>
      <c r="G22" s="75">
        <v>319.69299999999998</v>
      </c>
      <c r="H22" s="75">
        <v>625.27200000000005</v>
      </c>
      <c r="I22" s="75">
        <v>944.96400000000006</v>
      </c>
      <c r="J22" s="53">
        <v>1154.3710000000001</v>
      </c>
      <c r="K22" s="53">
        <v>469.04</v>
      </c>
      <c r="L22" s="53">
        <v>769.24900000000002</v>
      </c>
      <c r="M22" s="53">
        <v>1238.289</v>
      </c>
      <c r="N22" s="53">
        <v>1255.248</v>
      </c>
      <c r="O22" s="53">
        <v>136.44900000000001</v>
      </c>
      <c r="P22" s="53">
        <v>1391.6969999999999</v>
      </c>
      <c r="Q22" s="53">
        <v>2629.9859999999999</v>
      </c>
      <c r="R22" s="53">
        <v>738.82600000000002</v>
      </c>
      <c r="S22" s="53">
        <v>919.33799999999997</v>
      </c>
      <c r="T22" s="53">
        <v>1658.164</v>
      </c>
      <c r="U22" s="53">
        <v>1017.802</v>
      </c>
      <c r="V22" s="53">
        <v>-1084.9849999999999</v>
      </c>
      <c r="W22" s="53">
        <v>-67.183000000000007</v>
      </c>
      <c r="X22" s="53">
        <v>2102</v>
      </c>
      <c r="Y22" s="75">
        <v>763</v>
      </c>
      <c r="Z22" s="75">
        <v>274</v>
      </c>
      <c r="AA22" s="75">
        <v>1037</v>
      </c>
      <c r="AB22" s="75">
        <v>160</v>
      </c>
      <c r="AC22" s="75">
        <v>527</v>
      </c>
      <c r="AD22" s="75">
        <v>687</v>
      </c>
      <c r="AE22" s="53">
        <v>1724</v>
      </c>
      <c r="AF22" s="75">
        <v>451</v>
      </c>
      <c r="AG22" s="75">
        <v>760</v>
      </c>
      <c r="AH22" s="75">
        <v>1211</v>
      </c>
    </row>
    <row r="23" spans="1:34">
      <c r="A23" s="1"/>
      <c r="B23" s="48" t="s">
        <v>495</v>
      </c>
      <c r="C23" s="48" t="s">
        <v>508</v>
      </c>
      <c r="D23" s="171"/>
      <c r="E23" s="171"/>
      <c r="F23" s="171"/>
      <c r="G23" s="171"/>
      <c r="H23" s="171"/>
      <c r="I23" s="171"/>
      <c r="J23" s="192"/>
      <c r="K23" s="171"/>
      <c r="L23" s="171"/>
      <c r="M23" s="171"/>
      <c r="N23" s="171"/>
      <c r="O23" s="171"/>
      <c r="P23" s="171"/>
      <c r="Q23" s="171"/>
      <c r="R23" s="171"/>
      <c r="S23" s="171"/>
      <c r="T23" s="171"/>
      <c r="U23" s="171"/>
      <c r="V23" s="171"/>
      <c r="W23" s="171"/>
      <c r="X23" s="202">
        <v>-511</v>
      </c>
      <c r="Y23" s="75">
        <v>-154</v>
      </c>
      <c r="Z23" s="75">
        <v>-245</v>
      </c>
      <c r="AA23" s="75">
        <v>-399</v>
      </c>
      <c r="AB23" s="75">
        <v>410</v>
      </c>
      <c r="AC23" s="75">
        <v>-93</v>
      </c>
      <c r="AD23" s="75">
        <v>317</v>
      </c>
      <c r="AE23" s="202">
        <v>-82</v>
      </c>
      <c r="AF23" s="75">
        <v>-225</v>
      </c>
      <c r="AG23" s="75">
        <v>45</v>
      </c>
      <c r="AH23" s="75">
        <v>-180</v>
      </c>
    </row>
    <row r="24" spans="1:34">
      <c r="A24" s="1"/>
      <c r="B24" s="49" t="s">
        <v>293</v>
      </c>
      <c r="C24" s="49" t="s">
        <v>278</v>
      </c>
      <c r="D24" s="76">
        <v>551.19200000000001</v>
      </c>
      <c r="E24" s="76">
        <v>999.55899999999997</v>
      </c>
      <c r="F24" s="76">
        <v>1550.751</v>
      </c>
      <c r="G24" s="76">
        <v>1401.13</v>
      </c>
      <c r="H24" s="76">
        <v>1213.4090000000001</v>
      </c>
      <c r="I24" s="76">
        <v>2614.5390000000002</v>
      </c>
      <c r="J24" s="76">
        <v>4165.2910000000002</v>
      </c>
      <c r="K24" s="76">
        <v>2321.3182512692774</v>
      </c>
      <c r="L24" s="76">
        <v>2520.7919356827688</v>
      </c>
      <c r="M24" s="76">
        <v>4842.1101869520462</v>
      </c>
      <c r="N24" s="76">
        <v>4138.783813047954</v>
      </c>
      <c r="O24" s="76">
        <v>1335.414</v>
      </c>
      <c r="P24" s="76">
        <v>5474.1970000000001</v>
      </c>
      <c r="Q24" s="76">
        <v>10316.307000000001</v>
      </c>
      <c r="R24" s="76">
        <v>5699.8130000000001</v>
      </c>
      <c r="S24" s="76">
        <v>2964.8270000000002</v>
      </c>
      <c r="T24" s="76">
        <v>8664.64</v>
      </c>
      <c r="U24" s="76">
        <v>3243.3130000000001</v>
      </c>
      <c r="V24" s="76">
        <v>20.786999999999999</v>
      </c>
      <c r="W24" s="76">
        <v>3264.1</v>
      </c>
      <c r="X24" s="76">
        <v>11928</v>
      </c>
      <c r="Y24" s="76">
        <v>2018</v>
      </c>
      <c r="Z24" s="76">
        <v>2420</v>
      </c>
      <c r="AA24" s="76">
        <v>4438</v>
      </c>
      <c r="AB24" s="76">
        <v>1886</v>
      </c>
      <c r="AC24" s="76">
        <v>2773</v>
      </c>
      <c r="AD24" s="76">
        <v>4659</v>
      </c>
      <c r="AE24" s="76">
        <v>9097</v>
      </c>
      <c r="AF24" s="76">
        <v>1044</v>
      </c>
      <c r="AG24" s="76">
        <v>2564</v>
      </c>
      <c r="AH24" s="76">
        <v>3608</v>
      </c>
    </row>
    <row r="25" spans="1:34">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row>
    <row r="26" spans="1:34" ht="23.65" thickBot="1">
      <c r="A26" s="1"/>
      <c r="B26" s="46" t="s">
        <v>13</v>
      </c>
      <c r="C26" s="47" t="s">
        <v>13</v>
      </c>
      <c r="D26" s="47" t="s">
        <v>331</v>
      </c>
      <c r="E26" s="47" t="s">
        <v>339</v>
      </c>
      <c r="F26" s="115" t="s">
        <v>338</v>
      </c>
      <c r="G26" s="47" t="s">
        <v>383</v>
      </c>
      <c r="H26" s="47" t="s">
        <v>384</v>
      </c>
      <c r="I26" s="115" t="s">
        <v>385</v>
      </c>
      <c r="J26" s="116" t="s">
        <v>329</v>
      </c>
      <c r="K26" s="47" t="s">
        <v>330</v>
      </c>
      <c r="L26" s="47" t="s">
        <v>335</v>
      </c>
      <c r="M26" s="115" t="s">
        <v>336</v>
      </c>
      <c r="N26" s="47" t="s">
        <v>386</v>
      </c>
      <c r="O26" s="47" t="s">
        <v>406</v>
      </c>
      <c r="P26" s="115" t="s">
        <v>407</v>
      </c>
      <c r="Q26" s="116" t="s">
        <v>408</v>
      </c>
      <c r="R26" s="47" t="s">
        <v>434</v>
      </c>
      <c r="S26" s="47" t="s">
        <v>445</v>
      </c>
      <c r="T26" s="115" t="s">
        <v>446</v>
      </c>
      <c r="U26" s="47" t="s">
        <v>456</v>
      </c>
      <c r="V26" s="47" t="s">
        <v>463</v>
      </c>
      <c r="W26" s="115" t="s">
        <v>464</v>
      </c>
      <c r="X26" s="116" t="s">
        <v>542</v>
      </c>
      <c r="Y26" s="47" t="s">
        <v>488</v>
      </c>
      <c r="Z26" s="194" t="s">
        <v>509</v>
      </c>
      <c r="AA26" s="115" t="s">
        <v>510</v>
      </c>
      <c r="AB26" s="47" t="s">
        <v>517</v>
      </c>
      <c r="AC26" s="47" t="s">
        <v>536</v>
      </c>
      <c r="AD26" s="115" t="s">
        <v>534</v>
      </c>
      <c r="AE26" s="116" t="s">
        <v>535</v>
      </c>
      <c r="AF26" s="47" t="s">
        <v>546</v>
      </c>
      <c r="AG26" s="47" t="s">
        <v>556</v>
      </c>
      <c r="AH26" s="115" t="s">
        <v>557</v>
      </c>
    </row>
    <row r="27" spans="1:34">
      <c r="A27" s="1"/>
      <c r="B27" s="48" t="s">
        <v>146</v>
      </c>
      <c r="C27" s="48" t="s">
        <v>275</v>
      </c>
      <c r="D27" s="75">
        <v>621.10900000000004</v>
      </c>
      <c r="E27" s="75">
        <v>722.87</v>
      </c>
      <c r="F27" s="75">
        <v>1343.979</v>
      </c>
      <c r="G27" s="75">
        <v>1679.681</v>
      </c>
      <c r="H27" s="75">
        <v>1295.414</v>
      </c>
      <c r="I27" s="75">
        <v>2975.0949999999998</v>
      </c>
      <c r="J27" s="75">
        <v>4508.7709999999997</v>
      </c>
      <c r="K27" s="75">
        <v>2013.1010000000001</v>
      </c>
      <c r="L27" s="75">
        <v>2405.1799999999998</v>
      </c>
      <c r="M27" s="75">
        <v>4418.2809999999999</v>
      </c>
      <c r="N27" s="75">
        <v>3547.431</v>
      </c>
      <c r="O27" s="75">
        <v>1240.2619999999999</v>
      </c>
      <c r="P27" s="75">
        <v>4787.6930000000002</v>
      </c>
      <c r="Q27" s="75">
        <v>9205.9740000000002</v>
      </c>
      <c r="R27" s="75">
        <v>3827.9270000000001</v>
      </c>
      <c r="S27" s="75">
        <v>2159.0160000000001</v>
      </c>
      <c r="T27" s="75">
        <v>5986.9430000000002</v>
      </c>
      <c r="U27" s="75">
        <v>4350.2730000000001</v>
      </c>
      <c r="V27" s="75">
        <v>1730.982</v>
      </c>
      <c r="W27" s="75">
        <v>6081.2550000000001</v>
      </c>
      <c r="X27" s="75">
        <v>12067</v>
      </c>
      <c r="Y27" s="75">
        <v>2693</v>
      </c>
      <c r="Z27" s="75">
        <v>2659</v>
      </c>
      <c r="AA27" s="75">
        <v>5352</v>
      </c>
      <c r="AB27" s="75">
        <v>2458</v>
      </c>
      <c r="AC27" s="75">
        <v>3853</v>
      </c>
      <c r="AD27" s="75">
        <v>6311</v>
      </c>
      <c r="AE27" s="75">
        <v>11663</v>
      </c>
      <c r="AF27" s="75">
        <v>1016</v>
      </c>
      <c r="AG27" s="75">
        <v>1719</v>
      </c>
      <c r="AH27" s="75">
        <v>2735</v>
      </c>
    </row>
    <row r="28" spans="1:34">
      <c r="A28" s="1"/>
      <c r="B28" s="48" t="s">
        <v>147</v>
      </c>
      <c r="C28" s="48" t="s">
        <v>276</v>
      </c>
      <c r="D28" s="75">
        <v>863.101</v>
      </c>
      <c r="E28" s="53">
        <v>974.13</v>
      </c>
      <c r="F28" s="53">
        <v>1837.231</v>
      </c>
      <c r="G28" s="75">
        <v>874.47500000000002</v>
      </c>
      <c r="H28" s="75">
        <v>790.06399999999996</v>
      </c>
      <c r="I28" s="75">
        <v>1664.538</v>
      </c>
      <c r="J28" s="53">
        <v>3312.0720000000001</v>
      </c>
      <c r="K28" s="53">
        <v>1112.229</v>
      </c>
      <c r="L28" s="53">
        <v>1370.729</v>
      </c>
      <c r="M28" s="53">
        <v>2482.9580000000001</v>
      </c>
      <c r="N28" s="53">
        <v>2244.511</v>
      </c>
      <c r="O28" s="53">
        <v>521.93799999999999</v>
      </c>
      <c r="P28" s="53">
        <v>2766.4490000000001</v>
      </c>
      <c r="Q28" s="53">
        <v>5306.317</v>
      </c>
      <c r="R28" s="53">
        <v>1815.902</v>
      </c>
      <c r="S28" s="53">
        <v>2568.8420000000001</v>
      </c>
      <c r="T28" s="53">
        <v>4384.7439999999997</v>
      </c>
      <c r="U28" s="53">
        <v>2767.1010000000001</v>
      </c>
      <c r="V28" s="53">
        <v>484.86799999999999</v>
      </c>
      <c r="W28" s="53">
        <v>3251.9690000000001</v>
      </c>
      <c r="X28" s="53">
        <v>5302</v>
      </c>
      <c r="Y28" s="75">
        <v>1392</v>
      </c>
      <c r="Z28" s="75">
        <v>957</v>
      </c>
      <c r="AA28" s="75">
        <v>2349</v>
      </c>
      <c r="AB28" s="75">
        <v>1086</v>
      </c>
      <c r="AC28" s="75">
        <v>1499</v>
      </c>
      <c r="AD28" s="75">
        <v>2585</v>
      </c>
      <c r="AE28" s="53">
        <v>4934</v>
      </c>
      <c r="AF28" s="75">
        <v>1525</v>
      </c>
      <c r="AG28" s="75">
        <v>2039</v>
      </c>
      <c r="AH28" s="75">
        <v>3564</v>
      </c>
    </row>
    <row r="29" spans="1:34">
      <c r="A29" s="1"/>
      <c r="B29" s="48" t="s">
        <v>495</v>
      </c>
      <c r="C29" s="48" t="s">
        <v>508</v>
      </c>
      <c r="D29" s="171"/>
      <c r="E29" s="171"/>
      <c r="F29" s="171"/>
      <c r="G29" s="171"/>
      <c r="H29" s="171"/>
      <c r="I29" s="171"/>
      <c r="J29" s="192"/>
      <c r="K29" s="171"/>
      <c r="L29" s="171"/>
      <c r="M29" s="171"/>
      <c r="N29" s="171"/>
      <c r="O29" s="171"/>
      <c r="P29" s="171"/>
      <c r="Q29" s="171"/>
      <c r="R29" s="171"/>
      <c r="S29" s="171"/>
      <c r="T29" s="171"/>
      <c r="U29" s="171"/>
      <c r="V29" s="171"/>
      <c r="W29" s="171"/>
      <c r="X29" s="202">
        <v>2336</v>
      </c>
      <c r="Y29" s="75">
        <v>673</v>
      </c>
      <c r="Z29" s="75">
        <v>633</v>
      </c>
      <c r="AA29" s="75">
        <v>1306</v>
      </c>
      <c r="AB29" s="75">
        <v>1468</v>
      </c>
      <c r="AC29" s="75">
        <v>804</v>
      </c>
      <c r="AD29" s="75">
        <v>2272</v>
      </c>
      <c r="AE29" s="202">
        <v>3578</v>
      </c>
      <c r="AF29" s="75">
        <v>719</v>
      </c>
      <c r="AG29" s="75">
        <v>1085</v>
      </c>
      <c r="AH29" s="75">
        <v>1804</v>
      </c>
    </row>
    <row r="30" spans="1:34">
      <c r="A30" s="1"/>
      <c r="B30" s="49" t="s">
        <v>293</v>
      </c>
      <c r="C30" s="49" t="s">
        <v>278</v>
      </c>
      <c r="D30" s="76">
        <v>1484.21</v>
      </c>
      <c r="E30" s="76">
        <v>1697</v>
      </c>
      <c r="F30" s="76">
        <v>3181.21</v>
      </c>
      <c r="G30" s="76">
        <v>2554.1559999999999</v>
      </c>
      <c r="H30" s="76">
        <v>2085.4769999999999</v>
      </c>
      <c r="I30" s="76">
        <v>4639.6329999999998</v>
      </c>
      <c r="J30" s="76">
        <v>7820.8429999999998</v>
      </c>
      <c r="K30" s="76">
        <v>3125.3292503021858</v>
      </c>
      <c r="L30" s="76">
        <v>3775.909934649861</v>
      </c>
      <c r="M30" s="76">
        <v>6901.2391849520454</v>
      </c>
      <c r="N30" s="76">
        <v>5791.9419180721034</v>
      </c>
      <c r="O30" s="76">
        <v>1762.201</v>
      </c>
      <c r="P30" s="76">
        <v>7554.1431050241499</v>
      </c>
      <c r="Q30" s="76">
        <v>14512.291103024148</v>
      </c>
      <c r="R30" s="76">
        <v>5643.8289999999997</v>
      </c>
      <c r="S30" s="76">
        <v>4727.8580000000002</v>
      </c>
      <c r="T30" s="76">
        <v>10371.687</v>
      </c>
      <c r="U30" s="76">
        <v>7117.3739999999998</v>
      </c>
      <c r="V30" s="76">
        <v>2215.8500225783973</v>
      </c>
      <c r="W30" s="76">
        <v>9333.2240225783971</v>
      </c>
      <c r="X30" s="76">
        <v>19704.911022578395</v>
      </c>
      <c r="Y30" s="76">
        <v>4757.9449999999997</v>
      </c>
      <c r="Z30" s="76">
        <v>4249</v>
      </c>
      <c r="AA30" s="76">
        <v>9007</v>
      </c>
      <c r="AB30" s="76">
        <v>5012</v>
      </c>
      <c r="AC30" s="76">
        <v>6156</v>
      </c>
      <c r="AD30" s="76">
        <v>11168</v>
      </c>
      <c r="AE30" s="76">
        <v>20175</v>
      </c>
      <c r="AF30" s="76">
        <v>3260.0862029999998</v>
      </c>
      <c r="AG30" s="76">
        <v>4842.9137970000002</v>
      </c>
      <c r="AH30" s="76">
        <v>8103</v>
      </c>
    </row>
    <row r="31" spans="1:34" ht="14" customHeight="1">
      <c r="A31" s="1"/>
      <c r="B31" s="198"/>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row>
    <row r="32" spans="1:34" ht="14" hidden="1" customHeight="1"/>
    <row r="33" ht="14" hidden="1" customHeight="1"/>
    <row r="34" ht="14" hidden="1" customHeight="1"/>
    <row r="35" ht="14" hidden="1" customHeight="1"/>
    <row r="36" ht="14" hidden="1" customHeight="1"/>
    <row r="37" ht="14" hidden="1" customHeight="1"/>
    <row r="38" ht="14" hidden="1" customHeight="1"/>
  </sheetData>
  <phoneticPr fontId="3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2E424-FDC8-4D8C-8122-B7BE3917BAD9}">
  <dimension ref="A1:AH19"/>
  <sheetViews>
    <sheetView topLeftCell="B1" zoomScaleNormal="100" workbookViewId="0">
      <pane xSplit="2" ySplit="2" topLeftCell="X3" activePane="bottomRight" state="frozen"/>
      <selection activeCell="AA19" sqref="AA19"/>
      <selection pane="topRight" activeCell="AA19" sqref="AA19"/>
      <selection pane="bottomLeft" activeCell="AA19" sqref="AA19"/>
      <selection pane="bottomRight" activeCell="B1" sqref="B1"/>
    </sheetView>
  </sheetViews>
  <sheetFormatPr defaultColWidth="8.86328125" defaultRowHeight="14.25" zeroHeight="1" outlineLevelCol="1"/>
  <cols>
    <col min="1" max="1" width="3.33203125" style="2" customWidth="1"/>
    <col min="2" max="2" width="40.46484375" style="2" customWidth="1"/>
    <col min="3" max="3" width="28.6640625" style="2" hidden="1" customWidth="1" outlineLevel="1"/>
    <col min="4" max="4" width="8.86328125" style="2" customWidth="1" collapsed="1"/>
    <col min="5" max="14" width="8.86328125" style="2" customWidth="1"/>
    <col min="15" max="15" width="9.33203125" style="2" customWidth="1"/>
    <col min="16" max="31" width="8.86328125" style="2" customWidth="1"/>
    <col min="32" max="32" width="7.53125" style="2" bestFit="1" customWidth="1"/>
    <col min="33" max="16383" width="8.86328125" style="2"/>
    <col min="16384" max="16384" width="2.46484375" style="2" customWidth="1"/>
  </cols>
  <sheetData>
    <row r="1" spans="1:3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23.25">
      <c r="A2" s="1"/>
      <c r="B2" s="58" t="s">
        <v>299</v>
      </c>
      <c r="C2" s="58" t="s">
        <v>144</v>
      </c>
      <c r="D2" s="59" t="s">
        <v>328</v>
      </c>
      <c r="E2" s="59" t="s">
        <v>339</v>
      </c>
      <c r="F2" s="119" t="s">
        <v>338</v>
      </c>
      <c r="G2" s="59" t="s">
        <v>383</v>
      </c>
      <c r="H2" s="59" t="s">
        <v>384</v>
      </c>
      <c r="I2" s="119" t="s">
        <v>385</v>
      </c>
      <c r="J2" s="120" t="s">
        <v>329</v>
      </c>
      <c r="K2" s="60" t="s">
        <v>330</v>
      </c>
      <c r="L2" s="60" t="s">
        <v>335</v>
      </c>
      <c r="M2" s="121" t="s">
        <v>336</v>
      </c>
      <c r="N2" s="60" t="s">
        <v>386</v>
      </c>
      <c r="O2" s="60" t="s">
        <v>406</v>
      </c>
      <c r="P2" s="121" t="s">
        <v>407</v>
      </c>
      <c r="Q2" s="120" t="s">
        <v>408</v>
      </c>
      <c r="R2" s="60" t="s">
        <v>434</v>
      </c>
      <c r="S2" s="60" t="s">
        <v>445</v>
      </c>
      <c r="T2" s="121" t="s">
        <v>446</v>
      </c>
      <c r="U2" s="60" t="s">
        <v>524</v>
      </c>
      <c r="V2" s="60" t="s">
        <v>541</v>
      </c>
      <c r="W2" s="121" t="s">
        <v>525</v>
      </c>
      <c r="X2" s="120" t="s">
        <v>526</v>
      </c>
      <c r="Y2" s="60" t="s">
        <v>488</v>
      </c>
      <c r="Z2" s="60" t="s">
        <v>509</v>
      </c>
      <c r="AA2" s="121" t="s">
        <v>510</v>
      </c>
      <c r="AB2" s="60" t="s">
        <v>517</v>
      </c>
      <c r="AC2" s="60" t="s">
        <v>536</v>
      </c>
      <c r="AD2" s="121" t="s">
        <v>534</v>
      </c>
      <c r="AE2" s="120" t="s">
        <v>535</v>
      </c>
      <c r="AF2" s="60" t="s">
        <v>546</v>
      </c>
      <c r="AG2" s="60" t="s">
        <v>556</v>
      </c>
      <c r="AH2" s="121" t="s">
        <v>557</v>
      </c>
    </row>
    <row r="3" spans="1:34">
      <c r="A3" s="1"/>
      <c r="B3" s="63" t="s">
        <v>300</v>
      </c>
      <c r="C3" s="63" t="s">
        <v>275</v>
      </c>
      <c r="D3" s="64"/>
      <c r="E3" s="64"/>
      <c r="F3" s="64"/>
      <c r="G3" s="64"/>
      <c r="H3" s="64"/>
      <c r="I3" s="64"/>
      <c r="J3" s="64"/>
      <c r="K3" s="64"/>
      <c r="L3" s="64"/>
      <c r="M3" s="64"/>
      <c r="N3" s="64"/>
      <c r="O3" s="64"/>
      <c r="P3" s="64"/>
      <c r="Q3" s="64"/>
      <c r="R3" s="64"/>
      <c r="S3" s="64"/>
      <c r="T3" s="64"/>
      <c r="U3" s="64"/>
      <c r="V3" s="64"/>
      <c r="W3" s="64"/>
      <c r="X3" s="64"/>
      <c r="Y3" s="64"/>
      <c r="Z3" s="64"/>
      <c r="AA3" s="64"/>
      <c r="AC3" s="64"/>
      <c r="AD3" s="64"/>
      <c r="AE3" s="64"/>
      <c r="AF3" s="64"/>
      <c r="AG3" s="64"/>
      <c r="AH3" s="64"/>
    </row>
    <row r="4" spans="1:34">
      <c r="A4" s="1"/>
      <c r="B4" s="61" t="s">
        <v>301</v>
      </c>
      <c r="C4" s="61" t="s">
        <v>317</v>
      </c>
      <c r="D4" s="90">
        <v>4555</v>
      </c>
      <c r="E4" s="90">
        <v>2830</v>
      </c>
      <c r="F4" s="90">
        <v>7385</v>
      </c>
      <c r="G4" s="90">
        <v>5001</v>
      </c>
      <c r="H4" s="90">
        <v>4115</v>
      </c>
      <c r="I4" s="90">
        <v>9116</v>
      </c>
      <c r="J4" s="90">
        <v>16501</v>
      </c>
      <c r="K4" s="90">
        <v>5266</v>
      </c>
      <c r="L4" s="90">
        <v>5393</v>
      </c>
      <c r="M4" s="90">
        <v>10659</v>
      </c>
      <c r="N4" s="90">
        <v>6100</v>
      </c>
      <c r="O4" s="90">
        <v>5415</v>
      </c>
      <c r="P4" s="90">
        <v>11515</v>
      </c>
      <c r="Q4" s="90">
        <v>22174</v>
      </c>
      <c r="R4" s="90">
        <v>11223</v>
      </c>
      <c r="S4" s="90">
        <v>9277</v>
      </c>
      <c r="T4" s="90">
        <v>20500</v>
      </c>
      <c r="U4" s="90">
        <v>6966</v>
      </c>
      <c r="V4" s="90">
        <v>7477</v>
      </c>
      <c r="W4" s="90">
        <v>14443</v>
      </c>
      <c r="X4" s="90">
        <v>34943</v>
      </c>
      <c r="Y4" s="90">
        <v>8582</v>
      </c>
      <c r="Z4" s="90">
        <v>10727</v>
      </c>
      <c r="AA4" s="90">
        <v>19309</v>
      </c>
      <c r="AB4" s="90">
        <v>7936</v>
      </c>
      <c r="AC4" s="90">
        <v>8951</v>
      </c>
      <c r="AD4" s="90">
        <v>16887</v>
      </c>
      <c r="AE4" s="90">
        <v>36196</v>
      </c>
      <c r="AF4" s="90">
        <v>8145</v>
      </c>
      <c r="AG4" s="90">
        <v>10454</v>
      </c>
      <c r="AH4" s="90">
        <v>18599</v>
      </c>
    </row>
    <row r="5" spans="1:34">
      <c r="A5" s="1"/>
      <c r="B5" s="63" t="s">
        <v>302</v>
      </c>
      <c r="C5" s="63" t="s">
        <v>310</v>
      </c>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row>
    <row r="6" spans="1:34">
      <c r="A6" s="1"/>
      <c r="B6" s="61" t="s">
        <v>301</v>
      </c>
      <c r="C6" s="61" t="s">
        <v>317</v>
      </c>
      <c r="D6" s="90">
        <v>1678</v>
      </c>
      <c r="E6" s="90">
        <v>1750</v>
      </c>
      <c r="F6" s="90">
        <v>3428</v>
      </c>
      <c r="G6" s="90">
        <v>1773</v>
      </c>
      <c r="H6" s="90">
        <v>1719</v>
      </c>
      <c r="I6" s="90">
        <v>3492</v>
      </c>
      <c r="J6" s="90">
        <v>6920</v>
      </c>
      <c r="K6" s="90">
        <v>1659</v>
      </c>
      <c r="L6" s="90">
        <v>2124</v>
      </c>
      <c r="M6" s="90">
        <v>3783</v>
      </c>
      <c r="N6" s="90">
        <v>1952</v>
      </c>
      <c r="O6" s="90">
        <v>1579</v>
      </c>
      <c r="P6" s="90">
        <v>3531</v>
      </c>
      <c r="Q6" s="90">
        <v>7314</v>
      </c>
      <c r="R6" s="90">
        <v>2091</v>
      </c>
      <c r="S6" s="90">
        <v>2087</v>
      </c>
      <c r="T6" s="90">
        <v>4178</v>
      </c>
      <c r="U6" s="90">
        <v>1836</v>
      </c>
      <c r="V6" s="90">
        <v>1893</v>
      </c>
      <c r="W6" s="90">
        <v>3729</v>
      </c>
      <c r="X6" s="90">
        <v>7907</v>
      </c>
      <c r="Y6" s="90">
        <v>2424</v>
      </c>
      <c r="Z6" s="90">
        <v>2500</v>
      </c>
      <c r="AA6" s="90">
        <v>4924</v>
      </c>
      <c r="AB6" s="90">
        <v>2272</v>
      </c>
      <c r="AC6" s="90">
        <v>2441</v>
      </c>
      <c r="AD6" s="90">
        <v>4713</v>
      </c>
      <c r="AE6" s="90">
        <v>9637</v>
      </c>
      <c r="AF6" s="90">
        <v>2731</v>
      </c>
      <c r="AG6" s="90">
        <v>3118</v>
      </c>
      <c r="AH6" s="90">
        <v>5849</v>
      </c>
    </row>
    <row r="7" spans="1:34">
      <c r="A7" s="1"/>
      <c r="B7" s="61" t="s">
        <v>303</v>
      </c>
      <c r="C7" s="61" t="s">
        <v>318</v>
      </c>
      <c r="D7" s="90">
        <v>434</v>
      </c>
      <c r="E7" s="90">
        <v>408</v>
      </c>
      <c r="F7" s="90">
        <v>842</v>
      </c>
      <c r="G7" s="90">
        <v>363</v>
      </c>
      <c r="H7" s="90">
        <v>408</v>
      </c>
      <c r="I7" s="90">
        <v>771</v>
      </c>
      <c r="J7" s="90">
        <v>1613</v>
      </c>
      <c r="K7" s="90">
        <v>485</v>
      </c>
      <c r="L7" s="90">
        <v>452</v>
      </c>
      <c r="M7" s="90">
        <v>937</v>
      </c>
      <c r="N7" s="90">
        <v>459</v>
      </c>
      <c r="O7" s="90">
        <v>419</v>
      </c>
      <c r="P7" s="90">
        <v>878</v>
      </c>
      <c r="Q7" s="90">
        <v>1815</v>
      </c>
      <c r="R7" s="90">
        <v>486</v>
      </c>
      <c r="S7" s="90">
        <v>470</v>
      </c>
      <c r="T7" s="90">
        <v>956</v>
      </c>
      <c r="U7" s="90">
        <v>489</v>
      </c>
      <c r="V7" s="90">
        <v>614</v>
      </c>
      <c r="W7" s="90">
        <v>1103</v>
      </c>
      <c r="X7" s="90">
        <v>2059</v>
      </c>
      <c r="Y7" s="90">
        <v>597</v>
      </c>
      <c r="Z7" s="90">
        <v>608</v>
      </c>
      <c r="AA7" s="90">
        <v>1205</v>
      </c>
      <c r="AB7" s="90">
        <v>700</v>
      </c>
      <c r="AC7" s="90">
        <v>648</v>
      </c>
      <c r="AD7" s="90">
        <v>1348</v>
      </c>
      <c r="AE7" s="90">
        <v>2553</v>
      </c>
      <c r="AF7" s="90">
        <v>938</v>
      </c>
      <c r="AG7" s="90">
        <v>928</v>
      </c>
      <c r="AH7" s="90">
        <v>1866</v>
      </c>
    </row>
    <row r="8" spans="1:34">
      <c r="A8" s="1"/>
      <c r="B8" s="61"/>
      <c r="C8" s="61"/>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v>863</v>
      </c>
      <c r="AG8" s="217">
        <v>789</v>
      </c>
      <c r="AH8" s="217">
        <v>1652</v>
      </c>
    </row>
    <row r="9" spans="1:34">
      <c r="A9" s="1"/>
      <c r="B9" s="65" t="s">
        <v>304</v>
      </c>
      <c r="C9" s="65" t="s">
        <v>311</v>
      </c>
      <c r="D9" s="73">
        <v>6233</v>
      </c>
      <c r="E9" s="73">
        <v>4580</v>
      </c>
      <c r="F9" s="73">
        <v>10813</v>
      </c>
      <c r="G9" s="73">
        <v>6774</v>
      </c>
      <c r="H9" s="73">
        <v>5834</v>
      </c>
      <c r="I9" s="73">
        <v>12608</v>
      </c>
      <c r="J9" s="73">
        <v>23421</v>
      </c>
      <c r="K9" s="73">
        <v>6925</v>
      </c>
      <c r="L9" s="73">
        <v>7517</v>
      </c>
      <c r="M9" s="73">
        <v>14442</v>
      </c>
      <c r="N9" s="73">
        <v>8052</v>
      </c>
      <c r="O9" s="73">
        <v>6994</v>
      </c>
      <c r="P9" s="73">
        <v>15046</v>
      </c>
      <c r="Q9" s="73">
        <v>29488</v>
      </c>
      <c r="R9" s="73">
        <v>13314</v>
      </c>
      <c r="S9" s="73">
        <v>11364</v>
      </c>
      <c r="T9" s="73">
        <v>24678</v>
      </c>
      <c r="U9" s="73">
        <v>8802</v>
      </c>
      <c r="V9" s="73">
        <v>9370</v>
      </c>
      <c r="W9" s="73">
        <v>18172</v>
      </c>
      <c r="X9" s="73">
        <v>42850</v>
      </c>
      <c r="Y9" s="73">
        <v>11006</v>
      </c>
      <c r="Z9" s="73">
        <v>13227</v>
      </c>
      <c r="AA9" s="73">
        <v>24233</v>
      </c>
      <c r="AB9" s="73">
        <v>10208</v>
      </c>
      <c r="AC9" s="73">
        <v>11392</v>
      </c>
      <c r="AD9" s="73">
        <v>21600</v>
      </c>
      <c r="AE9" s="73">
        <v>45833</v>
      </c>
      <c r="AF9" s="73">
        <v>10876</v>
      </c>
      <c r="AG9" s="73">
        <v>13572</v>
      </c>
      <c r="AH9" s="73">
        <v>24448</v>
      </c>
    </row>
    <row r="10" spans="1:34">
      <c r="A10" s="1"/>
      <c r="B10" s="65" t="s">
        <v>305</v>
      </c>
      <c r="C10" s="65" t="s">
        <v>312</v>
      </c>
      <c r="D10" s="73">
        <v>6667</v>
      </c>
      <c r="E10" s="73">
        <v>4988</v>
      </c>
      <c r="F10" s="73">
        <v>11655</v>
      </c>
      <c r="G10" s="73">
        <v>7137</v>
      </c>
      <c r="H10" s="73">
        <v>6242</v>
      </c>
      <c r="I10" s="73">
        <v>13379</v>
      </c>
      <c r="J10" s="73">
        <v>25034</v>
      </c>
      <c r="K10" s="73">
        <v>7410</v>
      </c>
      <c r="L10" s="73">
        <v>7969</v>
      </c>
      <c r="M10" s="73">
        <v>15379</v>
      </c>
      <c r="N10" s="73">
        <v>8511</v>
      </c>
      <c r="O10" s="73">
        <v>7413</v>
      </c>
      <c r="P10" s="73">
        <v>15924</v>
      </c>
      <c r="Q10" s="73">
        <v>31303</v>
      </c>
      <c r="R10" s="73">
        <v>13800</v>
      </c>
      <c r="S10" s="73">
        <v>11834</v>
      </c>
      <c r="T10" s="73">
        <v>25634</v>
      </c>
      <c r="U10" s="73">
        <v>9291</v>
      </c>
      <c r="V10" s="73">
        <v>9984</v>
      </c>
      <c r="W10" s="73">
        <v>19275</v>
      </c>
      <c r="X10" s="73">
        <v>44909</v>
      </c>
      <c r="Y10" s="73">
        <v>11603</v>
      </c>
      <c r="Z10" s="73">
        <v>13835</v>
      </c>
      <c r="AA10" s="73">
        <v>25438</v>
      </c>
      <c r="AB10" s="73">
        <v>10908</v>
      </c>
      <c r="AC10" s="73">
        <v>12040</v>
      </c>
      <c r="AD10" s="73">
        <v>22948</v>
      </c>
      <c r="AE10" s="73">
        <v>48386</v>
      </c>
      <c r="AF10" s="73">
        <v>11814</v>
      </c>
      <c r="AG10" s="73">
        <v>14500</v>
      </c>
      <c r="AH10" s="73">
        <v>26314</v>
      </c>
    </row>
    <row r="11" spans="1:34">
      <c r="A11" s="1"/>
      <c r="B11" s="61"/>
      <c r="C11" s="61"/>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row>
    <row r="12" spans="1:34">
      <c r="A12" s="1"/>
      <c r="B12" s="62"/>
      <c r="C12" s="6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row>
    <row r="13" spans="1:34">
      <c r="A13" s="1"/>
      <c r="B13" s="66" t="s">
        <v>306</v>
      </c>
      <c r="C13" s="66" t="s">
        <v>313</v>
      </c>
      <c r="D13" s="72">
        <v>29447.25</v>
      </c>
      <c r="E13" s="72">
        <v>33218.9</v>
      </c>
      <c r="F13" s="72">
        <v>62666.15</v>
      </c>
      <c r="G13" s="72">
        <v>32525.060000000005</v>
      </c>
      <c r="H13" s="72">
        <v>35184.07</v>
      </c>
      <c r="I13" s="72">
        <v>67709.13</v>
      </c>
      <c r="J13" s="72">
        <v>130375.28</v>
      </c>
      <c r="K13" s="72">
        <v>29679</v>
      </c>
      <c r="L13" s="72">
        <v>48304.36</v>
      </c>
      <c r="M13" s="72">
        <v>77983.360000000001</v>
      </c>
      <c r="N13" s="72">
        <v>43484.659999999989</v>
      </c>
      <c r="O13" s="72">
        <v>42394.399999999994</v>
      </c>
      <c r="P13" s="72">
        <v>85879.059999999983</v>
      </c>
      <c r="Q13" s="72">
        <v>163862.41999999998</v>
      </c>
      <c r="R13" s="72">
        <v>45004.223590653026</v>
      </c>
      <c r="S13" s="72">
        <v>46089.796409346978</v>
      </c>
      <c r="T13" s="72">
        <v>91094.02</v>
      </c>
      <c r="U13" s="72">
        <v>41641.618152434545</v>
      </c>
      <c r="V13" s="72">
        <v>47073.361847565451</v>
      </c>
      <c r="W13" s="72">
        <v>88714.98</v>
      </c>
      <c r="X13" s="72">
        <v>179809</v>
      </c>
      <c r="Y13" s="203" t="s">
        <v>555</v>
      </c>
      <c r="Z13" s="220" t="s">
        <v>566</v>
      </c>
      <c r="AA13" s="220" t="s">
        <v>565</v>
      </c>
      <c r="AB13" s="72">
        <v>54424</v>
      </c>
      <c r="AC13" s="72">
        <v>59199</v>
      </c>
      <c r="AD13" s="72">
        <v>113623</v>
      </c>
      <c r="AE13" s="72">
        <v>210249</v>
      </c>
      <c r="AF13" s="72">
        <v>80308</v>
      </c>
      <c r="AG13" s="72">
        <v>80282</v>
      </c>
      <c r="AH13" s="72">
        <v>160590</v>
      </c>
    </row>
    <row r="14" spans="1:34">
      <c r="A14" s="1"/>
      <c r="B14" s="67" t="s">
        <v>307</v>
      </c>
      <c r="C14" s="67" t="s">
        <v>316</v>
      </c>
      <c r="D14" s="72">
        <v>421</v>
      </c>
      <c r="E14" s="72">
        <v>477.5</v>
      </c>
      <c r="F14" s="72">
        <v>477.5</v>
      </c>
      <c r="G14" s="72">
        <v>565.66666666666663</v>
      </c>
      <c r="H14" s="72">
        <v>603</v>
      </c>
      <c r="I14" s="72">
        <v>603</v>
      </c>
      <c r="J14" s="72">
        <v>603</v>
      </c>
      <c r="K14" s="72">
        <v>674</v>
      </c>
      <c r="L14" s="72">
        <v>786</v>
      </c>
      <c r="M14" s="72">
        <v>786</v>
      </c>
      <c r="N14" s="72">
        <v>866</v>
      </c>
      <c r="O14" s="72">
        <v>877</v>
      </c>
      <c r="P14" s="72">
        <v>877</v>
      </c>
      <c r="Q14" s="72">
        <v>876.5</v>
      </c>
      <c r="R14" s="72">
        <v>3565</v>
      </c>
      <c r="S14" s="72">
        <v>3280.5</v>
      </c>
      <c r="T14" s="72">
        <v>3280.5</v>
      </c>
      <c r="U14" s="72">
        <v>3914.6666666666665</v>
      </c>
      <c r="V14" s="72">
        <v>3979</v>
      </c>
      <c r="W14" s="72">
        <v>3979</v>
      </c>
      <c r="X14" s="72">
        <v>3979</v>
      </c>
      <c r="Y14" s="72">
        <v>3678</v>
      </c>
      <c r="Z14" s="72">
        <v>3775</v>
      </c>
      <c r="AA14" s="72">
        <v>3775</v>
      </c>
      <c r="AB14" s="72">
        <v>3853</v>
      </c>
      <c r="AC14" s="72">
        <v>3830</v>
      </c>
      <c r="AD14" s="72">
        <v>3830</v>
      </c>
      <c r="AE14" s="72">
        <v>3830</v>
      </c>
      <c r="AF14" s="72">
        <v>3776</v>
      </c>
      <c r="AG14" s="72">
        <v>3888</v>
      </c>
      <c r="AH14" s="72">
        <v>3888</v>
      </c>
    </row>
    <row r="15" spans="1:34">
      <c r="A15" s="1"/>
      <c r="B15" s="67" t="s">
        <v>308</v>
      </c>
      <c r="C15" s="67" t="s">
        <v>315</v>
      </c>
      <c r="D15" s="72">
        <v>1862</v>
      </c>
      <c r="E15" s="72">
        <v>2534</v>
      </c>
      <c r="F15" s="72">
        <v>4396</v>
      </c>
      <c r="G15" s="72">
        <v>6154</v>
      </c>
      <c r="H15" s="72">
        <v>5098</v>
      </c>
      <c r="I15" s="72">
        <v>11252</v>
      </c>
      <c r="J15" s="72">
        <v>15648</v>
      </c>
      <c r="K15" s="72">
        <v>4155</v>
      </c>
      <c r="L15" s="72">
        <v>5225</v>
      </c>
      <c r="M15" s="72">
        <v>9380</v>
      </c>
      <c r="N15" s="72">
        <v>7876</v>
      </c>
      <c r="O15" s="72">
        <v>5269</v>
      </c>
      <c r="P15" s="72">
        <v>13145</v>
      </c>
      <c r="Q15" s="72">
        <v>22525</v>
      </c>
      <c r="R15" s="201">
        <v>4556</v>
      </c>
      <c r="S15" s="201">
        <v>5553</v>
      </c>
      <c r="T15" s="201">
        <v>10109</v>
      </c>
      <c r="U15" s="201">
        <v>51537</v>
      </c>
      <c r="V15" s="201">
        <v>86961</v>
      </c>
      <c r="W15" s="201">
        <v>138498</v>
      </c>
      <c r="X15" s="201">
        <v>148607</v>
      </c>
      <c r="Y15" s="72">
        <v>91920</v>
      </c>
      <c r="Z15" s="72">
        <v>99204</v>
      </c>
      <c r="AA15" s="72">
        <v>191124</v>
      </c>
      <c r="AB15" s="72">
        <v>92515</v>
      </c>
      <c r="AC15" s="72">
        <v>92586</v>
      </c>
      <c r="AD15" s="72">
        <v>185101</v>
      </c>
      <c r="AE15" s="72">
        <v>376225</v>
      </c>
      <c r="AF15" s="72">
        <v>89271</v>
      </c>
      <c r="AG15" s="72">
        <v>103087</v>
      </c>
      <c r="AH15" s="72">
        <v>192358</v>
      </c>
    </row>
    <row r="16" spans="1:34">
      <c r="A16" s="1"/>
      <c r="B16" s="67" t="s">
        <v>309</v>
      </c>
      <c r="C16" s="67" t="s">
        <v>314</v>
      </c>
      <c r="D16" s="72">
        <v>30320</v>
      </c>
      <c r="E16" s="72">
        <v>35863</v>
      </c>
      <c r="F16" s="72">
        <v>66183</v>
      </c>
      <c r="G16" s="72">
        <v>56833</v>
      </c>
      <c r="H16" s="72">
        <v>41116</v>
      </c>
      <c r="I16" s="72">
        <v>97949</v>
      </c>
      <c r="J16" s="72">
        <v>164132</v>
      </c>
      <c r="K16" s="72">
        <v>39185</v>
      </c>
      <c r="L16" s="72">
        <v>44225</v>
      </c>
      <c r="M16" s="72">
        <v>83410</v>
      </c>
      <c r="N16" s="72">
        <v>77842</v>
      </c>
      <c r="O16" s="72">
        <v>50259</v>
      </c>
      <c r="P16" s="72">
        <v>128101</v>
      </c>
      <c r="Q16" s="72">
        <v>211511</v>
      </c>
      <c r="R16" s="201">
        <v>43060</v>
      </c>
      <c r="S16" s="201">
        <v>43558</v>
      </c>
      <c r="T16" s="201">
        <v>86618</v>
      </c>
      <c r="U16" s="201">
        <v>64696</v>
      </c>
      <c r="V16" s="201">
        <v>47731</v>
      </c>
      <c r="W16" s="201">
        <v>112427</v>
      </c>
      <c r="X16" s="201">
        <v>199045</v>
      </c>
      <c r="Y16" s="72">
        <v>38302</v>
      </c>
      <c r="Z16" s="72">
        <v>47824</v>
      </c>
      <c r="AA16" s="72">
        <v>86126</v>
      </c>
      <c r="AB16" s="72">
        <v>70916</v>
      </c>
      <c r="AC16" s="72">
        <v>45763</v>
      </c>
      <c r="AD16" s="72">
        <v>116679</v>
      </c>
      <c r="AE16" s="72">
        <v>202805</v>
      </c>
      <c r="AF16" s="72">
        <v>43515</v>
      </c>
      <c r="AG16" s="72">
        <v>56306</v>
      </c>
      <c r="AH16" s="72">
        <v>99821</v>
      </c>
    </row>
    <row r="17" spans="1:34">
      <c r="A17" s="1"/>
      <c r="B17" s="1"/>
      <c r="C17" s="1"/>
      <c r="D17" s="1"/>
      <c r="E17" s="1"/>
      <c r="F17" s="1"/>
      <c r="G17" s="1"/>
      <c r="H17" s="1"/>
      <c r="I17" s="1"/>
      <c r="J17" s="1"/>
      <c r="K17" s="1"/>
      <c r="L17" s="1"/>
      <c r="M17" s="1"/>
      <c r="N17" s="1"/>
      <c r="O17" s="1"/>
      <c r="P17" s="1"/>
      <c r="Q17" s="1"/>
      <c r="R17" s="1"/>
      <c r="S17" s="1"/>
      <c r="T17" s="1"/>
      <c r="U17" s="1"/>
      <c r="V17" s="1"/>
      <c r="W17" s="1"/>
      <c r="X17" s="1"/>
      <c r="Y17" s="1" t="s">
        <v>554</v>
      </c>
      <c r="Z17" s="1"/>
      <c r="AA17" s="1"/>
      <c r="AB17" s="1"/>
      <c r="AC17" s="1"/>
      <c r="AD17" s="1"/>
      <c r="AE17" s="1"/>
      <c r="AF17" s="1"/>
      <c r="AG17" s="1"/>
      <c r="AH17" s="1"/>
    </row>
    <row r="18" spans="1:34">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row>
    <row r="19" spans="1:34" hidden="1">
      <c r="O19" s="1"/>
      <c r="P19" s="1"/>
      <c r="Q19" s="1"/>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44bef9f-bef1-4135-af71-fb52945fb71e">
      <Terms xmlns="http://schemas.microsoft.com/office/infopath/2007/PartnerControls"/>
    </lcf76f155ced4ddcb4097134ff3c332f>
    <TaxCatchAll xmlns="bcaa0606-006b-42ee-af53-f050035144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um" ma:contentTypeID="0x010100050B19E70BCCFE45898C5BD23709202F" ma:contentTypeVersion="4" ma:contentTypeDescription="Új dokumentum létrehozása." ma:contentTypeScope="" ma:versionID="137e855727d7969420314e7663a79456">
  <xsd:schema xmlns:xsd="http://www.w3.org/2001/XMLSchema" xmlns:xs="http://www.w3.org/2001/XMLSchema" xmlns:p="http://schemas.microsoft.com/office/2006/metadata/properties" xmlns:ns2="eade603d-9401-4631-bc96-d97c1d51eeb9" xmlns:ns3="6db55bc4-abbe-4789-b9ad-6323deff415b" xmlns:ns4="944bef9f-bef1-4135-af71-fb52945fb71e" xmlns:ns5="bcaa0606-006b-42ee-af53-f05003514429" targetNamespace="http://schemas.microsoft.com/office/2006/metadata/properties" ma:root="true" ma:fieldsID="9a111956ce8da3df8b238862afbc77b8" ns2:_="" ns3:_="" ns4:_="" ns5:_="">
    <xsd:import namespace="eade603d-9401-4631-bc96-d97c1d51eeb9"/>
    <xsd:import namespace="6db55bc4-abbe-4789-b9ad-6323deff415b"/>
    <xsd:import namespace="944bef9f-bef1-4135-af71-fb52945fb71e"/>
    <xsd:import namespace="bcaa0606-006b-42ee-af53-f0500351442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2:MediaServiceBillingMetadata"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de603d-9401-4631-bc96-d97c1d51ee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b55bc4-abbe-4789-b9ad-6323deff415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4bef9f-bef1-4135-af71-fb52945fb71e" elementFormDefault="qualified">
    <xsd:import namespace="http://schemas.microsoft.com/office/2006/documentManagement/types"/>
    <xsd:import namespace="http://schemas.microsoft.com/office/infopath/2007/PartnerControls"/>
    <xsd:element name="lcf76f155ced4ddcb4097134ff3c332f" ma:index="25" nillable="true" ma:taxonomy="true" ma:internalName="lcf76f155ced4ddcb4097134ff3c332f" ma:taxonomyFieldName="MediaServiceImageTags" ma:displayName="Képcímkék" ma:readOnly="false" ma:fieldId="{5cf76f15-5ced-4ddc-b409-7134ff3c332f}" ma:taxonomyMulti="true" ma:sspId="13512c88-4279-4267-9eaf-f079125b148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caa0606-006b-42ee-af53-f05003514429"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0846d0c7-f1a2-4136-b663-84f74c2c9324}" ma:internalName="TaxCatchAll" ma:showField="CatchAllData" ma:web="bcaa0606-006b-42ee-af53-f050035144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4835DF-1A39-4546-91A0-5847A0D362CC}">
  <ds:schemaRefs>
    <ds:schemaRef ds:uri="http://schemas.microsoft.com/office/2006/metadata/properties"/>
    <ds:schemaRef ds:uri="http://schemas.microsoft.com/office/infopath/2007/PartnerControls"/>
    <ds:schemaRef ds:uri="eade603d-9401-4631-bc96-d97c1d51eeb9"/>
    <ds:schemaRef ds:uri="6db55bc4-abbe-4789-b9ad-6323deff415b"/>
    <ds:schemaRef ds:uri="944bef9f-bef1-4135-af71-fb52945fb71e"/>
    <ds:schemaRef ds:uri="bcaa0606-006b-42ee-af53-f05003514429"/>
  </ds:schemaRefs>
</ds:datastoreItem>
</file>

<file path=customXml/itemProps2.xml><?xml version="1.0" encoding="utf-8"?>
<ds:datastoreItem xmlns:ds="http://schemas.openxmlformats.org/officeDocument/2006/customXml" ds:itemID="{B85CDE50-4065-4072-B219-CAA86A0D7D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de603d-9401-4631-bc96-d97c1d51eeb9"/>
    <ds:schemaRef ds:uri="6db55bc4-abbe-4789-b9ad-6323deff415b"/>
    <ds:schemaRef ds:uri="944bef9f-bef1-4135-af71-fb52945fb71e"/>
    <ds:schemaRef ds:uri="bcaa0606-006b-42ee-af53-f05003514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1326E9-8F6B-402F-9D17-24EEB55969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10</vt:i4>
      </vt:variant>
      <vt:variant>
        <vt:lpstr>Névvel ellátott tartományok</vt:lpstr>
      </vt:variant>
      <vt:variant>
        <vt:i4>4</vt:i4>
      </vt:variant>
    </vt:vector>
  </HeadingPairs>
  <TitlesOfParts>
    <vt:vector size="14" baseType="lpstr">
      <vt:lpstr>Content</vt:lpstr>
      <vt:lpstr>Financial Highlights</vt:lpstr>
      <vt:lpstr>PnL</vt:lpstr>
      <vt:lpstr>BS</vt:lpstr>
      <vt:lpstr>Equity</vt:lpstr>
      <vt:lpstr>Cash-flow</vt:lpstr>
      <vt:lpstr>Segment information</vt:lpstr>
      <vt:lpstr>Segment consolidated</vt:lpstr>
      <vt:lpstr>Sales report</vt:lpstr>
      <vt:lpstr>Net debt</vt:lpstr>
      <vt:lpstr>BS!Nyomtatási_terület</vt:lpstr>
      <vt:lpstr>Content!Nyomtatási_terület</vt:lpstr>
      <vt:lpstr>PnL!Nyomtatási_terület</vt:lpstr>
      <vt:lpstr>PnL!OLE_LINK1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Szécsi Balázs</dc:creator>
  <cp:lastModifiedBy>Éva SZABADFALVINÉ BOGÁR</cp:lastModifiedBy>
  <dcterms:created xsi:type="dcterms:W3CDTF">2018-10-09T07:53:33Z</dcterms:created>
  <dcterms:modified xsi:type="dcterms:W3CDTF">2025-08-18T05:41:19Z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0x010100050B19E70BCCFE45898C5BD23709202F</vt:lpwstr>
  </property>
  <property fmtid="{D5CDD505-2E9C-101B-9397-08002B2CF9AE}" pid="3" name="Order">
    <vt:r8>4998400</vt:r8>
  </property>
  <property fmtid="{D5CDD505-2E9C-101B-9397-08002B2CF9AE}" pid="4" name="MediaServiceImageTags">
    <vt:lpwstr/>
  </property>
</Properties>
</file>